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comments3.xml" ContentType="application/vnd.openxmlformats-officedocument.spreadsheetml.comments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6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1abdcf212b68f2/由佳子共通/実習サンプル/"/>
    </mc:Choice>
  </mc:AlternateContent>
  <xr:revisionPtr revIDLastSave="323" documentId="8_{D5AC62D4-6297-442B-8C8B-45950B485C26}" xr6:coauthVersionLast="47" xr6:coauthVersionMax="47" xr10:uidLastSave="{70B2F5B5-0E1F-4CE6-83A7-E646F0DEE46D}"/>
  <bookViews>
    <workbookView xWindow="-108" yWindow="-108" windowWidth="23256" windowHeight="12576" tabRatio="702" xr2:uid="{3D3672D9-7B87-496A-8F5B-850197656B6D}"/>
  </bookViews>
  <sheets>
    <sheet name="ＴＯＰ" sheetId="30" r:id="rId1"/>
    <sheet name="1＿データ集計" sheetId="20" r:id="rId2"/>
    <sheet name="2＿コンパクト形式⇒表形式" sheetId="26" r:id="rId3"/>
    <sheet name="3＿㉑㉔㉖" sheetId="31" r:id="rId4"/>
    <sheet name="4＿㉕グループ化" sheetId="29" r:id="rId5"/>
    <sheet name="5＿㉙ダッシュボード" sheetId="28" r:id="rId6"/>
  </sheets>
  <definedNames>
    <definedName name="_xlnm._FilterDatabase" localSheetId="0" hidden="1">ＴＯＰ!#REF!</definedName>
    <definedName name="_xlnm.Print_Area" localSheetId="5">'5＿㉙ダッシュボード'!$A$1:$R$74</definedName>
    <definedName name="_xlnm.Print_Area" localSheetId="0">ＴＯＰ!$A$1:$Q$34</definedName>
    <definedName name="_xlnm.Print_Titles" localSheetId="3">'3＿㉑㉔㉖'!$D:$D,'3＿㉑㉔㉖'!#REF!</definedName>
    <definedName name="スライサー_メーカー">#N/A</definedName>
    <definedName name="スライサー_年月">#N/A</definedName>
    <definedName name="スライサー_年月1">#N/A</definedName>
    <definedName name="スライサー_年月2">#N/A</definedName>
    <definedName name="スライサー_分類名">#N/A</definedName>
    <definedName name="累計列データ">'1＿データ集計'!$A:$I</definedName>
  </definedNames>
  <calcPr calcId="191029"/>
  <pivotCaches>
    <pivotCache cacheId="0" r:id="rId7"/>
    <pivotCache cacheId="1" r:id="rId8"/>
    <pivotCache cacheId="2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31" l="1"/>
  <c r="H8" i="31"/>
  <c r="H9" i="31"/>
  <c r="H10" i="31"/>
  <c r="H11" i="31"/>
  <c r="H12" i="31"/>
  <c r="H13" i="31"/>
  <c r="H14" i="31"/>
  <c r="H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M3" authorId="0" shapeId="0" xr:uid="{F8BF8C81-D228-434A-A3F8-1678387C85E5}">
      <text>
        <r>
          <rPr>
            <sz val="9"/>
            <color indexed="81"/>
            <rFont val="MS P ゴシック"/>
            <family val="3"/>
            <charset val="128"/>
          </rPr>
          <t>テーブルの使いこなし</t>
        </r>
      </text>
    </comment>
    <comment ref="L26" authorId="0" shapeId="0" xr:uid="{780EDC21-CEF2-44E7-B2A2-536E08DF3001}">
      <text>
        <r>
          <rPr>
            <sz val="9"/>
            <color indexed="81"/>
            <rFont val="MS P ゴシック"/>
            <family val="3"/>
            <charset val="128"/>
          </rPr>
          <t>合計セルをクリック
→ドリルスル―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B6" authorId="0" shapeId="0" xr:uid="{95A682C8-7F9D-44D7-BB2A-9C36D8FD26B3}">
      <text>
        <r>
          <rPr>
            <sz val="9"/>
            <color indexed="81"/>
            <rFont val="MS P ゴシック"/>
            <family val="3"/>
            <charset val="128"/>
          </rPr>
          <t>コンパクト形式
ドラッグできない</t>
        </r>
      </text>
    </comment>
    <comment ref="G6" authorId="0" shapeId="0" xr:uid="{57A05EB7-048A-4E40-A987-C94B5532023A}">
      <text>
        <r>
          <rPr>
            <sz val="9"/>
            <color indexed="81"/>
            <rFont val="MS P ゴシック"/>
            <family val="3"/>
            <charset val="128"/>
          </rPr>
          <t>表形式形式
オプション／表示
ドラッグ可能</t>
        </r>
      </text>
    </comment>
    <comment ref="H69" authorId="0" shapeId="0" xr:uid="{08F82A9A-CF03-4227-AFDE-2ADB29BC938D}">
      <text>
        <r>
          <rPr>
            <sz val="9"/>
            <color indexed="81"/>
            <rFont val="MS P ゴシック"/>
            <family val="3"/>
            <charset val="128"/>
          </rPr>
          <t>売上金額　追加
計算の種類　「累計」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F2" authorId="0" shapeId="0" xr:uid="{B8A384C3-4CED-4A82-83BC-BA17C763F0B3}">
      <text>
        <r>
          <rPr>
            <sz val="9"/>
            <color indexed="81"/>
            <rFont val="MS P ゴシック"/>
            <family val="3"/>
            <charset val="128"/>
          </rPr>
          <t>平均　との違い
集計フィールド　
　</t>
        </r>
      </text>
    </comment>
    <comment ref="E24" authorId="0" shapeId="0" xr:uid="{2D8F66D3-52E1-4C0C-86E6-E2B29CE6FEC0}">
      <text>
        <r>
          <rPr>
            <sz val="9"/>
            <color indexed="81"/>
            <rFont val="MS P ゴシック"/>
            <family val="3"/>
            <charset val="128"/>
          </rPr>
          <t>データキャッシュの
並び替え
集計フィールドの結果
　</t>
        </r>
      </text>
    </comment>
    <comment ref="H44" authorId="0" shapeId="0" xr:uid="{01A52192-3A3F-4E31-A5EB-B4AEDF5D4E85}">
      <text>
        <r>
          <rPr>
            <sz val="9"/>
            <color indexed="81"/>
            <rFont val="MS P ゴシック"/>
            <family val="3"/>
            <charset val="128"/>
          </rPr>
          <t>選択優先、除外優先
フィールドの設定</t>
        </r>
      </text>
    </comment>
    <comment ref="F80" authorId="0" shapeId="0" xr:uid="{7D4A5B9C-6BFB-400C-9B79-DA2C2268D80F}">
      <text>
        <r>
          <rPr>
            <sz val="9"/>
            <color indexed="81"/>
            <rFont val="MS P ゴシック"/>
            <family val="3"/>
            <charset val="128"/>
          </rPr>
          <t>商品名の
値フィルターで
絞り込み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E5" authorId="0" shapeId="0" xr:uid="{0527F654-32AC-48D8-8D70-D846B7566614}">
      <text>
        <r>
          <rPr>
            <sz val="9"/>
            <color indexed="81"/>
            <rFont val="MS P ゴシック"/>
            <family val="3"/>
            <charset val="128"/>
          </rPr>
          <t>単価のグループ化
→他のピボットテーブルもグループ化</t>
        </r>
      </text>
    </comment>
    <comment ref="J32" authorId="0" shapeId="0" xr:uid="{764F15B0-5682-47CD-8A9C-2BCF4EC6522C}">
      <text>
        <r>
          <rPr>
            <sz val="9"/>
            <color indexed="81"/>
            <rFont val="MS P ゴシック"/>
            <family val="3"/>
            <charset val="128"/>
          </rPr>
          <t>日付けのグループ化
解除→自分の書式に</t>
        </r>
      </text>
    </comment>
    <comment ref="E33" authorId="0" shapeId="0" xr:uid="{3815A0B3-27F3-4BE4-82E9-17F5E58D5EEB}">
      <text>
        <r>
          <rPr>
            <sz val="9"/>
            <color indexed="81"/>
            <rFont val="MS P ゴシック"/>
            <family val="3"/>
            <charset val="128"/>
          </rPr>
          <t>日付けのグループ化
標準設定</t>
        </r>
      </text>
    </comment>
    <comment ref="C78" authorId="0" shapeId="0" xr:uid="{6201B2BD-684C-421B-ABA5-AC357938E70C}">
      <text>
        <r>
          <rPr>
            <sz val="9"/>
            <color indexed="81"/>
            <rFont val="MS P ゴシック"/>
            <family val="3"/>
            <charset val="128"/>
          </rPr>
          <t>単価、売上金額など範囲でグループ化</t>
        </r>
      </text>
    </comment>
    <comment ref="J99" authorId="0" shapeId="0" xr:uid="{B8839D50-EF27-40EC-8CD1-D223C41CC3D5}">
      <text>
        <r>
          <rPr>
            <sz val="9"/>
            <color indexed="81"/>
            <rFont val="MS P ゴシック"/>
            <family val="3"/>
            <charset val="128"/>
          </rPr>
          <t>売上金額をグループ化すると、集計フィールドが計算できない</t>
        </r>
      </text>
    </comment>
  </commentList>
</comments>
</file>

<file path=xl/sharedStrings.xml><?xml version="1.0" encoding="utf-8"?>
<sst xmlns="http://schemas.openxmlformats.org/spreadsheetml/2006/main" count="494" uniqueCount="164">
  <si>
    <t>Ａ</t>
  </si>
  <si>
    <t>Ｂ</t>
  </si>
  <si>
    <t>値</t>
  </si>
  <si>
    <t>分類</t>
  </si>
  <si>
    <t>商品A1</t>
  </si>
  <si>
    <t>商品A2</t>
  </si>
  <si>
    <t>商品B1</t>
  </si>
  <si>
    <t>商品B2</t>
  </si>
  <si>
    <t>総計</t>
  </si>
  <si>
    <t xml:space="preserve"> 単価</t>
  </si>
  <si>
    <t xml:space="preserve"> 数量</t>
  </si>
  <si>
    <t xml:space="preserve"> 売上金額</t>
  </si>
  <si>
    <t>単価</t>
  </si>
  <si>
    <t>数量</t>
  </si>
  <si>
    <t>売上金額</t>
  </si>
  <si>
    <t>年月日</t>
  </si>
  <si>
    <t>集計</t>
  </si>
  <si>
    <t>(すべて)</t>
  </si>
  <si>
    <t>月</t>
  </si>
  <si>
    <t>4月</t>
  </si>
  <si>
    <t>4月1日</t>
  </si>
  <si>
    <t>4月3日</t>
  </si>
  <si>
    <t>4月30日</t>
  </si>
  <si>
    <t>4月 集計</t>
  </si>
  <si>
    <t xml:space="preserve"> 単価・加重平均</t>
  </si>
  <si>
    <t>4月16日</t>
  </si>
  <si>
    <t>年月</t>
  </si>
  <si>
    <t>行ラベル</t>
  </si>
  <si>
    <t>合計 / 売上金額</t>
  </si>
  <si>
    <t>Ａ 集計</t>
  </si>
  <si>
    <t>Ｂ 集計</t>
  </si>
  <si>
    <t>メーカー</t>
  </si>
  <si>
    <t>コーヒー</t>
  </si>
  <si>
    <t>ライオン</t>
  </si>
  <si>
    <t>ラビット</t>
  </si>
  <si>
    <t>紅茶</t>
  </si>
  <si>
    <t>分類名</t>
  </si>
  <si>
    <t>コーヒー 集計</t>
  </si>
  <si>
    <t>紅茶 集計</t>
  </si>
  <si>
    <t>合計 / 数量</t>
  </si>
  <si>
    <t>合計 / 売上金額3</t>
  </si>
  <si>
    <t>商品A3</t>
  </si>
  <si>
    <t>4月21日</t>
  </si>
  <si>
    <t>5月</t>
  </si>
  <si>
    <t>5月6日</t>
  </si>
  <si>
    <t>5月 集計</t>
  </si>
  <si>
    <t>6月</t>
  </si>
  <si>
    <t>累計:売上金額</t>
  </si>
  <si>
    <t>平均 / 単価</t>
  </si>
  <si>
    <t>商品名</t>
  </si>
  <si>
    <t xml:space="preserve">売上金額 </t>
  </si>
  <si>
    <t>累計売上金額</t>
  </si>
  <si>
    <t>商品B3</t>
  </si>
  <si>
    <t>【ダッシュボード】</t>
    <phoneticPr fontId="1"/>
  </si>
  <si>
    <t>構成比:売上金額</t>
  </si>
  <si>
    <t>バンビ</t>
  </si>
  <si>
    <t>5月20日</t>
  </si>
  <si>
    <t>5月21日</t>
  </si>
  <si>
    <t>202204 集計</t>
  </si>
  <si>
    <t>5月25日</t>
  </si>
  <si>
    <t>5月26日</t>
  </si>
  <si>
    <t>6月10日</t>
  </si>
  <si>
    <t>202205 集計</t>
  </si>
  <si>
    <t>6月 集計</t>
  </si>
  <si>
    <t>202206 集計</t>
  </si>
  <si>
    <t>合計 / 単価・加重平均</t>
  </si>
  <si>
    <t>6月15日</t>
  </si>
  <si>
    <t>6月20日</t>
  </si>
  <si>
    <t>6月24日</t>
  </si>
  <si>
    <t>年</t>
  </si>
  <si>
    <t>2022年</t>
  </si>
  <si>
    <t>2022年 集計</t>
  </si>
  <si>
    <t>①単純集計表</t>
    <rPh sb="1" eb="3">
      <t>タンジュン</t>
    </rPh>
    <rPh sb="3" eb="5">
      <t>シュウケイ</t>
    </rPh>
    <rPh sb="5" eb="6">
      <t>ヒョウ</t>
    </rPh>
    <phoneticPr fontId="1"/>
  </si>
  <si>
    <t>②クロス集計表</t>
    <rPh sb="4" eb="6">
      <t>シュウケイ</t>
    </rPh>
    <rPh sb="6" eb="7">
      <t>ヒョウ</t>
    </rPh>
    <phoneticPr fontId="1"/>
  </si>
  <si>
    <t>③推移表</t>
    <rPh sb="1" eb="3">
      <t>スイイ</t>
    </rPh>
    <rPh sb="3" eb="4">
      <t>ヒョウ</t>
    </rPh>
    <phoneticPr fontId="1"/>
  </si>
  <si>
    <t>表形式</t>
    <rPh sb="0" eb="3">
      <t>ヒョウケイシキ</t>
    </rPh>
    <phoneticPr fontId="1"/>
  </si>
  <si>
    <t>コンパクト形式</t>
    <rPh sb="5" eb="7">
      <t>ケイシキ</t>
    </rPh>
    <phoneticPr fontId="1"/>
  </si>
  <si>
    <t>Excel2007からの機能。ピボットテーブルとの相性が最適です。</t>
  </si>
  <si>
    <t>①データを指定</t>
  </si>
  <si>
    <t>②挿入／テーブル　</t>
  </si>
  <si>
    <t>　見出し行と</t>
  </si>
  <si>
    <t>　明細行に区分</t>
  </si>
  <si>
    <t>※見出し行の空白不可</t>
  </si>
  <si>
    <r>
      <t>　※セルから</t>
    </r>
    <r>
      <rPr>
        <sz val="10"/>
        <color theme="1"/>
        <rFont val="メイリオ"/>
        <family val="3"/>
        <charset val="128"/>
      </rPr>
      <t>自動で範囲を判定</t>
    </r>
  </si>
  <si>
    <t>　　　　　　範囲を選択してから</t>
  </si>
  <si>
    <r>
      <t>　　　　　　</t>
    </r>
    <r>
      <rPr>
        <u/>
        <sz val="10"/>
        <color rgb="FF000000"/>
        <rFont val="メイリオ"/>
        <family val="3"/>
        <charset val="128"/>
      </rPr>
      <t>先頭行＝見出しに☑</t>
    </r>
  </si>
  <si>
    <t>40．パワークエリの実践事例</t>
  </si>
  <si>
    <t>ピボットテーブル7</t>
  </si>
  <si>
    <t>累計追加</t>
  </si>
  <si>
    <t>ピボットテーブル1</t>
  </si>
  <si>
    <t>ピボットテーブル15</t>
  </si>
  <si>
    <t>ピボットテーブル4</t>
  </si>
  <si>
    <t>１０倍</t>
    <rPh sb="2" eb="3">
      <t>バイ</t>
    </rPh>
    <phoneticPr fontId="1"/>
  </si>
  <si>
    <t>１００倍</t>
    <rPh sb="3" eb="4">
      <t>バイ</t>
    </rPh>
    <phoneticPr fontId="1"/>
  </si>
  <si>
    <t>④計算の種類</t>
    <rPh sb="1" eb="3">
      <t>ケイサン</t>
    </rPh>
    <rPh sb="4" eb="6">
      <t>シュルイ</t>
    </rPh>
    <phoneticPr fontId="1"/>
  </si>
  <si>
    <t>　　　累計</t>
    <rPh sb="3" eb="5">
      <t>ルイケイ</t>
    </rPh>
    <phoneticPr fontId="1"/>
  </si>
  <si>
    <t>個数 / 年月日</t>
  </si>
  <si>
    <t>パワークエリを使うと</t>
    <rPh sb="7" eb="8">
      <t>ツカ</t>
    </rPh>
    <phoneticPr fontId="1"/>
  </si>
  <si>
    <t>元データの編集が容易になります！</t>
    <rPh sb="0" eb="1">
      <t>モト</t>
    </rPh>
    <rPh sb="5" eb="7">
      <t>ヘンシュウ</t>
    </rPh>
    <rPh sb="8" eb="10">
      <t>ヨウイ</t>
    </rPh>
    <phoneticPr fontId="1"/>
  </si>
  <si>
    <t>事例の紹介しています。</t>
    <rPh sb="0" eb="2">
      <t>ジレイ</t>
    </rPh>
    <rPh sb="3" eb="5">
      <t>ショウカイ</t>
    </rPh>
    <phoneticPr fontId="1"/>
  </si>
  <si>
    <t>エクセル活用度</t>
  </si>
  <si>
    <t>作業性</t>
    <rPh sb="0" eb="3">
      <t>サギョウセイ</t>
    </rPh>
    <phoneticPr fontId="1"/>
  </si>
  <si>
    <t>情報効果</t>
    <rPh sb="0" eb="2">
      <t>ジョウホウ</t>
    </rPh>
    <rPh sb="2" eb="4">
      <t>コウカ</t>
    </rPh>
    <phoneticPr fontId="1"/>
  </si>
  <si>
    <t>①ピボット分析　・・　マウス操作</t>
    <rPh sb="5" eb="7">
      <t>ブンセキ</t>
    </rPh>
    <rPh sb="14" eb="16">
      <t>ソウサ</t>
    </rPh>
    <phoneticPr fontId="1"/>
  </si>
  <si>
    <t>②作業効率化　　・・　レポート・システム</t>
    <rPh sb="1" eb="3">
      <t>サギョウ</t>
    </rPh>
    <rPh sb="3" eb="6">
      <t>コウリツカ</t>
    </rPh>
    <phoneticPr fontId="1"/>
  </si>
  <si>
    <t>◎実践テンプレート・・データキャッシュを理解</t>
    <rPh sb="1" eb="3">
      <t>ジッセン</t>
    </rPh>
    <rPh sb="20" eb="22">
      <t>リカイ</t>
    </rPh>
    <phoneticPr fontId="1"/>
  </si>
  <si>
    <r>
      <rPr>
        <b/>
        <sz val="12"/>
        <color theme="1"/>
        <rFont val="Segoe UI Symbol"/>
        <family val="2"/>
      </rPr>
      <t>🄬</t>
    </r>
    <r>
      <rPr>
        <b/>
        <sz val="12"/>
        <color theme="1"/>
        <rFont val="メイリオ"/>
        <family val="3"/>
        <charset val="128"/>
      </rPr>
      <t>MEGUSEED</t>
    </r>
    <phoneticPr fontId="1"/>
  </si>
  <si>
    <t>商品B1 集計</t>
  </si>
  <si>
    <t>合計 / 加重平均</t>
  </si>
  <si>
    <t>80-89</t>
  </si>
  <si>
    <t>90-99</t>
  </si>
  <si>
    <t>100-109</t>
  </si>
  <si>
    <t>110-120</t>
  </si>
  <si>
    <t>80-89 集計</t>
  </si>
  <si>
    <t>90-99 集計</t>
  </si>
  <si>
    <t>100-109 集計</t>
  </si>
  <si>
    <t>110-120 集計</t>
  </si>
  <si>
    <t>　　　更新　4-2</t>
  </si>
  <si>
    <t>テーブルの利用　7</t>
  </si>
  <si>
    <t>　②オプション設定</t>
  </si>
  <si>
    <t>ピボットテーブル名　11</t>
  </si>
  <si>
    <t>列幅自動設定の解除　12-1</t>
  </si>
  <si>
    <t>表形式・・ドラッグ有効　12-3</t>
  </si>
  <si>
    <t>セキュリティ　12-5、36</t>
  </si>
  <si>
    <t>　➂日付のグループ化　解除　25-2</t>
  </si>
  <si>
    <t>　　　レイアウト14-1</t>
  </si>
  <si>
    <t>　　　行・列配置23</t>
  </si>
  <si>
    <t>　　　折りたたみ・展開16-1</t>
  </si>
  <si>
    <t>　②データの比較・絞り込み　エクセル機能+データキャッシュ</t>
  </si>
  <si>
    <t>　　　スライサー 27    フィルターと使い分け</t>
  </si>
  <si>
    <t>①計算・表示　</t>
  </si>
  <si>
    <t>　　　名称テキストの変更　18～19</t>
  </si>
  <si>
    <t>　　　計算の種類　20　 　　累計、差分</t>
  </si>
  <si>
    <t>　　　集計フィールド　21　加重平均　　</t>
  </si>
  <si>
    <t>②コピーして使う33　レポートもデータも有効利用</t>
  </si>
  <si>
    <t>　　　部分・・他のレポートに</t>
  </si>
  <si>
    <t>他のピボットテーブルの元データ</t>
  </si>
  <si>
    <t>　➂スタイル　15</t>
  </si>
  <si>
    <t>　④元データの編集、連携でレベルアップ</t>
  </si>
  <si>
    <t>　　　パワークエリ　39、40</t>
  </si>
  <si>
    <t>　①データソース　6</t>
  </si>
  <si>
    <t>　　　集計方法　17　　関数の代用</t>
  </si>
  <si>
    <t>　　　全部・・ピボット設定の利用</t>
  </si>
  <si>
    <t>　　　「なし」　旧スタイル＝自分で色を付ける</t>
  </si>
  <si>
    <t>　①マウスで操作 　フィールド設定を経由せずに直接編集</t>
  </si>
  <si>
    <t>　　　メニュー　14-2　　　フィールドリスト</t>
  </si>
  <si>
    <t>　並び替え　24　　オプション</t>
  </si>
  <si>
    <t>　➂ピボットグラフ　29～32</t>
  </si>
  <si>
    <t>実践ピボットテーブルのポイント</t>
  </si>
  <si>
    <r>
      <rPr>
        <b/>
        <sz val="14"/>
        <color theme="1"/>
        <rFont val="Segoe UI Symbol"/>
        <family val="3"/>
      </rPr>
      <t>1⃣</t>
    </r>
    <r>
      <rPr>
        <b/>
        <sz val="14"/>
        <color theme="1"/>
        <rFont val="ＭＳ ゴシック"/>
        <family val="3"/>
        <charset val="128"/>
      </rPr>
      <t>事前準備　　　　　沢山使い、操作を楽にする</t>
    </r>
    <phoneticPr fontId="1"/>
  </si>
  <si>
    <r>
      <rPr>
        <b/>
        <sz val="12"/>
        <color theme="1"/>
        <rFont val="Segoe UI Symbol"/>
        <family val="3"/>
      </rPr>
      <t>2⃣</t>
    </r>
    <r>
      <rPr>
        <b/>
        <sz val="12"/>
        <color theme="1"/>
        <rFont val="メイリオ"/>
        <family val="3"/>
        <charset val="128"/>
      </rPr>
      <t>ピボット分析　　マウスで「見える化」</t>
    </r>
    <phoneticPr fontId="1"/>
  </si>
  <si>
    <r>
      <rPr>
        <b/>
        <sz val="12"/>
        <color theme="1"/>
        <rFont val="Segoe UI Symbol"/>
        <family val="3"/>
      </rPr>
      <t>3⃣</t>
    </r>
    <r>
      <rPr>
        <b/>
        <sz val="12"/>
        <color theme="1"/>
        <rFont val="メイリオ"/>
        <family val="3"/>
        <charset val="128"/>
      </rPr>
      <t>ピボット・レポート　　完成度を上げ最終レポートに</t>
    </r>
    <phoneticPr fontId="1"/>
  </si>
  <si>
    <t>フィルター 26　  ラベルフィルター、値フィルター</t>
    <phoneticPr fontId="1"/>
  </si>
  <si>
    <t>初期設定[選択優先・除外優先]</t>
    <rPh sb="0" eb="4">
      <t>ショキセッテイ</t>
    </rPh>
    <rPh sb="5" eb="7">
      <t>センタク</t>
    </rPh>
    <rPh sb="7" eb="9">
      <t>ユウセン</t>
    </rPh>
    <rPh sb="10" eb="12">
      <t>ジョガイ</t>
    </rPh>
    <rPh sb="12" eb="14">
      <t>ユウセン</t>
    </rPh>
    <phoneticPr fontId="1"/>
  </si>
  <si>
    <t>商品B5</t>
  </si>
  <si>
    <t>商品B5</t>
    <phoneticPr fontId="1"/>
  </si>
  <si>
    <t>Youtubeで視聴</t>
  </si>
  <si>
    <t>課題</t>
    <rPh sb="0" eb="2">
      <t>カダイ</t>
    </rPh>
    <phoneticPr fontId="1"/>
  </si>
  <si>
    <t>※注意　リレーションシップ、ＯＬＡＰを使うと使用できません！</t>
    <phoneticPr fontId="1"/>
  </si>
  <si>
    <t>955-1054</t>
  </si>
  <si>
    <t>55-154</t>
  </si>
  <si>
    <t>355-454</t>
  </si>
  <si>
    <t>このExcelブックには、２２個のピボットテーブルがあり、グラフ、スライサーと連動します。</t>
    <rPh sb="15" eb="16">
      <t>コ</t>
    </rPh>
    <rPh sb="39" eb="41">
      <t>レンドウ</t>
    </rPh>
    <phoneticPr fontId="1"/>
  </si>
  <si>
    <t>実践ピボットテーブル紹介</t>
    <rPh sb="0" eb="2">
      <t>ジッセン</t>
    </rPh>
    <rPh sb="10" eb="12">
      <t>ショウカイ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</si>
</sst>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,"/>
    <numFmt numFmtId="177" formatCode="#,##0_);[Red]\(#,##0\)"/>
    <numFmt numFmtId="178" formatCode="#,##0.0;[Red]\-#,##0.0"/>
    <numFmt numFmtId="179" formatCode="m/d\ aaa"/>
  </numFmts>
  <fonts count="3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b/>
      <sz val="8"/>
      <color rgb="FF1E1E1E"/>
      <name val="Segoe UI"/>
      <family val="2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Segoe UI Symbol"/>
      <family val="2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sz val="12"/>
      <color theme="1"/>
      <name val="Segoe UI Symbol"/>
      <family val="3"/>
    </font>
    <font>
      <b/>
      <sz val="14"/>
      <color theme="1"/>
      <name val="ＭＳ ゴシック"/>
      <family val="3"/>
      <charset val="128"/>
    </font>
    <font>
      <b/>
      <sz val="14"/>
      <color theme="1"/>
      <name val="Segoe UI Symbol"/>
      <family val="3"/>
    </font>
    <font>
      <sz val="2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theme="1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1"/>
      <color theme="1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2" quotePrefix="1">
      <alignment vertical="center"/>
    </xf>
    <xf numFmtId="0" fontId="0" fillId="0" borderId="10" xfId="0" applyBorder="1">
      <alignment vertical="center"/>
    </xf>
    <xf numFmtId="10" fontId="0" fillId="0" borderId="5" xfId="0" applyNumberFormat="1" applyBorder="1">
      <alignment vertical="center"/>
    </xf>
    <xf numFmtId="10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1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pivotButton="1" applyBorder="1">
      <alignment vertical="center"/>
    </xf>
    <xf numFmtId="0" fontId="0" fillId="0" borderId="1" xfId="0" pivotButton="1" applyBorder="1">
      <alignment vertical="center"/>
    </xf>
    <xf numFmtId="3" fontId="0" fillId="0" borderId="2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9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4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>
      <alignment vertical="center"/>
    </xf>
    <xf numFmtId="3" fontId="0" fillId="0" borderId="5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12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177" fontId="0" fillId="0" borderId="0" xfId="0" applyNumberFormat="1" applyAlignment="1">
      <alignment vertical="center" wrapText="1" shrinkToFit="1"/>
    </xf>
    <xf numFmtId="177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30" fontId="0" fillId="0" borderId="0" xfId="0" applyNumberFormat="1">
      <alignment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2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22" fillId="5" borderId="0" xfId="0" applyFont="1" applyFill="1" applyAlignment="1">
      <alignment horizontal="left" vertical="center" indent="3"/>
    </xf>
    <xf numFmtId="0" fontId="22" fillId="5" borderId="0" xfId="0" applyFont="1" applyFill="1" applyAlignment="1">
      <alignment horizontal="left" vertical="center" indent="1"/>
    </xf>
    <xf numFmtId="0" fontId="22" fillId="5" borderId="0" xfId="0" applyFont="1" applyFill="1" applyAlignment="1">
      <alignment horizontal="left" vertical="center" indent="2"/>
    </xf>
    <xf numFmtId="0" fontId="22" fillId="6" borderId="0" xfId="0" applyFont="1" applyFill="1" applyAlignment="1">
      <alignment horizontal="left" vertical="center" indent="7"/>
    </xf>
    <xf numFmtId="0" fontId="21" fillId="6" borderId="0" xfId="0" applyFont="1" applyFill="1">
      <alignment vertical="center"/>
    </xf>
    <xf numFmtId="0" fontId="22" fillId="6" borderId="0" xfId="0" applyFont="1" applyFill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Border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30" fillId="7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0" fillId="8" borderId="0" xfId="0" applyFill="1">
      <alignment vertical="center"/>
    </xf>
    <xf numFmtId="0" fontId="0" fillId="8" borderId="0" xfId="0" applyNumberFormat="1" applyFill="1">
      <alignment vertical="center"/>
    </xf>
    <xf numFmtId="0" fontId="3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B82C21D5-A484-4773-8F0F-DE810209C1F4}"/>
  </cellStyles>
  <dxfs count="47"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14" formatCode="0.00%"/>
    </dxf>
    <dxf>
      <alignment horizontal="center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8" formatCode="#,##0.0;[Red]\-#,##0.0"/>
    </dxf>
    <dxf>
      <numFmt numFmtId="179" formatCode="m/d\ aaa"/>
    </dxf>
    <dxf>
      <alignment wrapText="0"/>
    </dxf>
    <dxf>
      <numFmt numFmtId="178" formatCode="#,##0.0;[Red]\-#,##0.0"/>
    </dxf>
    <dxf>
      <fill>
        <patternFill patternType="solid">
          <bgColor rgb="FFFFCCFF"/>
        </patternFill>
      </fill>
    </dxf>
    <dxf>
      <alignment wrapText="0"/>
    </dxf>
    <dxf>
      <alignment wrapText="0"/>
    </dxf>
    <dxf>
      <numFmt numFmtId="40" formatCode="m/d/yy"/>
    </dxf>
    <dxf>
      <alignment wrapText="1"/>
    </dxf>
    <dxf>
      <numFmt numFmtId="178" formatCode="#,##0.0;[Red]\-#,##0.0"/>
    </dxf>
    <dxf>
      <numFmt numFmtId="177" formatCode="#,##0_);[Red]\(#,##0\)"/>
    </dxf>
    <dxf>
      <alignment wrapText="1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0" formatCode="m/d/yyyy"/>
    </dxf>
    <dxf>
      <alignment wrapText="0"/>
    </dxf>
  </dxfs>
  <tableStyles count="0" defaultTableStyle="TableStyleMedium2" defaultPivotStyle="PivotStyleLight16"/>
  <colors>
    <mruColors>
      <color rgb="FFCCFFFF"/>
      <color rgb="FFE7FFFF"/>
      <color rgb="FFFFFFE1"/>
      <color rgb="FF3333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microsoft.com/office/2007/relationships/slicerCache" Target="slicerCaches/slicerCache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[jissenpivot_sample202208.xlsx]5＿㉙ダッシュボード!ピボットテーブル3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062792549875795"/>
          <c:y val="0.18938250616319119"/>
          <c:w val="0.67093464501458433"/>
          <c:h val="0.34179524663369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'5＿㉙ダッシュボード'!$B$39:$B$40</c:f>
              <c:strCache>
                <c:ptCount val="1"/>
                <c:pt idx="0">
                  <c:v>コーヒー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'5＿㉙ダッシュボード'!$B$41:$B$44</c:f>
              <c:numCache>
                <c:formatCode>#,##0</c:formatCode>
                <c:ptCount val="3"/>
                <c:pt idx="0">
                  <c:v>1000</c:v>
                </c:pt>
                <c:pt idx="1">
                  <c:v>55</c:v>
                </c:pt>
                <c:pt idx="2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7-460F-9F38-3AAF64921920}"/>
            </c:ext>
          </c:extLst>
        </c:ser>
        <c:ser>
          <c:idx val="1"/>
          <c:order val="1"/>
          <c:tx>
            <c:strRef>
              <c:f>'5＿㉙ダッシュボード'!$C$39:$C$40</c:f>
              <c:strCache>
                <c:ptCount val="1"/>
                <c:pt idx="0">
                  <c:v>紅茶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'5＿㉙ダッシュボード'!$C$41:$C$44</c:f>
              <c:numCache>
                <c:formatCode>#,##0</c:formatCode>
                <c:ptCount val="3"/>
                <c:pt idx="0">
                  <c:v>400</c:v>
                </c:pt>
                <c:pt idx="1">
                  <c:v>90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4-4FF5-9D4B-B3C22E7F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4615520"/>
        <c:axId val="554620112"/>
      </c:barChart>
      <c:catAx>
        <c:axId val="55461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20112"/>
        <c:crosses val="autoZero"/>
        <c:auto val="1"/>
        <c:lblAlgn val="ctr"/>
        <c:lblOffset val="100"/>
        <c:noMultiLvlLbl val="0"/>
      </c:catAx>
      <c:valAx>
        <c:axId val="55462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55816275329426"/>
          <c:y val="0.20059616944003469"/>
          <c:w val="0.15759683360087248"/>
          <c:h val="0.22777077341757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[jissenpivot_sample202208.xlsx]5＿㉙ダッシュボード!ピボットテーブル13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035057202742198"/>
          <c:y val="0.30511598861889744"/>
          <c:w val="0.73353982760111858"/>
          <c:h val="0.51680273733140858"/>
        </c:manualLayout>
      </c:layout>
      <c:areaChart>
        <c:grouping val="stacked"/>
        <c:varyColors val="0"/>
        <c:ser>
          <c:idx val="1"/>
          <c:order val="1"/>
          <c:tx>
            <c:strRef>
              <c:f>'5＿㉙ダッシュボード'!$O$17:$O$18</c:f>
              <c:strCache>
                <c:ptCount val="1"/>
                <c:pt idx="0">
                  <c:v>累計売上金額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  <a:effectLst/>
          </c:spPr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'5＿㉙ダッシュボード'!$O$19:$O$21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5885</c:v>
                </c:pt>
                <c:pt idx="2">
                  <c:v>9090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939896"/>
        <c:axId val="668661256"/>
      </c:areaChart>
      <c:barChart>
        <c:barDir val="col"/>
        <c:grouping val="clustered"/>
        <c:varyColors val="0"/>
        <c:ser>
          <c:idx val="0"/>
          <c:order val="0"/>
          <c:tx>
            <c:strRef>
              <c:f>'5＿㉙ダッシュボード'!$N$17:$N$18</c:f>
              <c:strCache>
                <c:ptCount val="1"/>
                <c:pt idx="0">
                  <c:v>売上金額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'5＿㉙ダッシュボード'!$N$19:$N$21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3550</c:v>
                </c:pt>
                <c:pt idx="2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95240"/>
        <c:axId val="901694912"/>
      </c:barChart>
      <c:valAx>
        <c:axId val="6686612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939896"/>
        <c:crosses val="max"/>
        <c:crossBetween val="between"/>
      </c:valAx>
      <c:catAx>
        <c:axId val="724939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661256"/>
        <c:crosses val="autoZero"/>
        <c:auto val="1"/>
        <c:lblAlgn val="ctr"/>
        <c:lblOffset val="100"/>
        <c:noMultiLvlLbl val="0"/>
      </c:catAx>
      <c:valAx>
        <c:axId val="90169491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1695240"/>
        <c:crosses val="autoZero"/>
        <c:crossBetween val="between"/>
      </c:valAx>
      <c:catAx>
        <c:axId val="90169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169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353594995241929"/>
          <c:y val="0.13137598604141135"/>
          <c:w val="0.20883959039651487"/>
          <c:h val="0.23282667246879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[jissenpivot_sample202208.xlsx]5＿㉙ダッシュボード!ピボットテーブル9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30081331530448663"/>
          <c:y val="0.42379457972776385"/>
          <c:w val="0.33580530894678862"/>
          <c:h val="0.44363171522103384"/>
        </c:manualLayout>
      </c:layout>
      <c:pieChart>
        <c:varyColors val="1"/>
        <c:ser>
          <c:idx val="0"/>
          <c:order val="0"/>
          <c:tx>
            <c:strRef>
              <c:f>'5＿㉙ダッシュボード'!$B$12:$B$13</c:f>
              <c:strCache>
                <c:ptCount val="1"/>
                <c:pt idx="0">
                  <c:v> 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01-4319-A76B-6699AEFB25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'5＿㉙ダッシュボード'!$B$14:$B$16</c:f>
              <c:numCache>
                <c:formatCode>#,##0_);[Red]\(#,##0\)</c:formatCode>
                <c:ptCount val="2"/>
                <c:pt idx="0">
                  <c:v>1655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1-4319-A76B-6699AEFB2535}"/>
            </c:ext>
          </c:extLst>
        </c:ser>
        <c:ser>
          <c:idx val="1"/>
          <c:order val="1"/>
          <c:tx>
            <c:strRef>
              <c:f>'5＿㉙ダッシュボード'!$C$12:$C$13</c:f>
              <c:strCache>
                <c:ptCount val="1"/>
                <c:pt idx="0">
                  <c:v>構成比:売上金額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701-4319-A76B-6699AEFB2535}"/>
              </c:ext>
            </c:extLst>
          </c:dPt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'5＿㉙ダッシュボード'!$C$14:$C$16</c:f>
              <c:numCache>
                <c:formatCode>0.00%</c:formatCode>
                <c:ptCount val="2"/>
                <c:pt idx="0">
                  <c:v>0.70877944325481801</c:v>
                </c:pt>
                <c:pt idx="1">
                  <c:v>0.29122055674518199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01-4319-A76B-6699AEFB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54169676233536"/>
          <c:y val="5.140511583171347E-2"/>
          <c:w val="0.26777854861016742"/>
          <c:h val="0.2255221484359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[jissenpivot_sample202208.xlsx]5＿㉙ダッシュボード!ピボットテーブル1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420727587002697"/>
          <c:y val="0.16961851931913197"/>
          <c:w val="0.5887292455227191"/>
          <c:h val="0.46734319727132195"/>
        </c:manualLayout>
      </c:layout>
      <c:lineChart>
        <c:grouping val="standard"/>
        <c:varyColors val="0"/>
        <c:ser>
          <c:idx val="0"/>
          <c:order val="0"/>
          <c:tx>
            <c:strRef>
              <c:f>'5＿㉙ダッシュボード'!$N$37:$N$38</c:f>
              <c:strCache>
                <c:ptCount val="1"/>
                <c:pt idx="0">
                  <c:v>ライオン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'5＿㉙ダッシュボード'!$N$39:$N$42</c:f>
              <c:numCache>
                <c:formatCode>#,##0</c:formatCode>
                <c:ptCount val="3"/>
                <c:pt idx="0">
                  <c:v>1400</c:v>
                </c:pt>
                <c:pt idx="1">
                  <c:v>2100</c:v>
                </c:pt>
                <c:pt idx="2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1-4EF4-937B-D3D0593DC4BA}"/>
            </c:ext>
          </c:extLst>
        </c:ser>
        <c:ser>
          <c:idx val="1"/>
          <c:order val="1"/>
          <c:tx>
            <c:strRef>
              <c:f>'5＿㉙ダッシュボード'!$O$37:$O$38</c:f>
              <c:strCache>
                <c:ptCount val="1"/>
                <c:pt idx="0">
                  <c:v>ラビット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'5＿㉙ダッシュボード'!$O$39:$O$42</c:f>
              <c:numCache>
                <c:formatCode>#,##0</c:formatCode>
                <c:ptCount val="3"/>
                <c:pt idx="0">
                  <c:v>145</c:v>
                </c:pt>
                <c:pt idx="1">
                  <c:v>1270</c:v>
                </c:pt>
                <c:pt idx="2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5-4AB7-AB80-0FF3EF951B48}"/>
            </c:ext>
          </c:extLst>
        </c:ser>
        <c:ser>
          <c:idx val="2"/>
          <c:order val="2"/>
          <c:tx>
            <c:strRef>
              <c:f>'5＿㉙ダッシュボード'!$P$37:$P$38</c:f>
              <c:strCache>
                <c:ptCount val="1"/>
                <c:pt idx="0">
                  <c:v>バンビ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'5＿㉙ダッシュボード'!$P$39:$P$42</c:f>
              <c:numCache>
                <c:formatCode>#,##0</c:formatCode>
                <c:ptCount val="3"/>
                <c:pt idx="0">
                  <c:v>790</c:v>
                </c:pt>
                <c:pt idx="1">
                  <c:v>180</c:v>
                </c:pt>
                <c:pt idx="2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5-4AB7-AB80-0FF3EF951B48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8707144"/>
        <c:axId val="678707472"/>
      </c:lineChart>
      <c:catAx>
        <c:axId val="67870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472"/>
        <c:crosses val="autoZero"/>
        <c:auto val="1"/>
        <c:lblAlgn val="ctr"/>
        <c:lblOffset val="100"/>
        <c:noMultiLvlLbl val="0"/>
      </c:catAx>
      <c:valAx>
        <c:axId val="6787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80544354420521"/>
          <c:y val="1.6647916692422125E-2"/>
          <c:w val="0.19049280360519713"/>
          <c:h val="0.32927299989017161"/>
        </c:manualLayout>
      </c:layout>
      <c:overlay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microsoft.com/office/2007/relationships/hdphoto" Target="../media/hdphoto1.wdp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292303</xdr:colOff>
      <xdr:row>2</xdr:row>
      <xdr:rowOff>803</xdr:rowOff>
    </xdr:from>
    <xdr:to>
      <xdr:col>13</xdr:col>
      <xdr:colOff>318200</xdr:colOff>
      <xdr:row>4</xdr:row>
      <xdr:rowOff>257554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EFDE9E2-A2D5-83CF-A438-F6E2A0CD6C2E}"/>
            </a:ext>
          </a:extLst>
        </xdr:cNvPr>
        <xdr:cNvSpPr/>
      </xdr:nvSpPr>
      <xdr:spPr>
        <a:xfrm>
          <a:off x="292303" y="646386"/>
          <a:ext cx="7741147" cy="87058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376401</xdr:colOff>
      <xdr:row>1</xdr:row>
      <xdr:rowOff>165939</xdr:rowOff>
    </xdr:from>
    <xdr:to>
      <xdr:col>15</xdr:col>
      <xdr:colOff>688783</xdr:colOff>
      <xdr:row>8</xdr:row>
      <xdr:rowOff>63547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33419E-A8C0-3872-17F3-A3325BE2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1618" y="574548"/>
          <a:ext cx="1726113" cy="17422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704377</xdr:colOff>
      <xdr:row>22</xdr:row>
      <xdr:rowOff>48896</xdr:rowOff>
    </xdr:from>
    <xdr:to>
      <xdr:col>14</xdr:col>
      <xdr:colOff>308777</xdr:colOff>
      <xdr:row>24</xdr:row>
      <xdr:rowOff>89124</xdr:rowOff>
    </xdr:to>
    <xdr:sp macro="" textlink="">
      <xdr:nvSpPr>
        <xdr:cNvPr id="4" name="テキスト ボックス 21">
          <a:extLst>
            <a:ext uri="{FF2B5EF4-FFF2-40B4-BE49-F238E27FC236}">
              <a16:creationId xmlns:a16="http://schemas.microsoft.com/office/drawing/2014/main" id="{4D6D6E71-E4C0-7847-9E8C-44D7FAE6F958}"/>
            </a:ext>
          </a:extLst>
        </xdr:cNvPr>
        <xdr:cNvSpPr txBox="1"/>
      </xdr:nvSpPr>
      <xdr:spPr>
        <a:xfrm>
          <a:off x="8650160" y="2136113"/>
          <a:ext cx="3530356" cy="37153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4-1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データキャシュが隠れています！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228379</xdr:colOff>
      <xdr:row>34</xdr:row>
      <xdr:rowOff>123309</xdr:rowOff>
    </xdr:from>
    <xdr:to>
      <xdr:col>7</xdr:col>
      <xdr:colOff>346835</xdr:colOff>
      <xdr:row>43</xdr:row>
      <xdr:rowOff>49905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F6845B-3544-3FE7-69BA-783F034B8896}"/>
            </a:ext>
          </a:extLst>
        </xdr:cNvPr>
        <xdr:cNvSpPr txBox="1"/>
      </xdr:nvSpPr>
      <xdr:spPr>
        <a:xfrm>
          <a:off x="228379" y="6683135"/>
          <a:ext cx="5938369" cy="1522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ピボットテーブルのセルをダブルクリックすると、元データが別シートに出力されます。便利な機能として紹介されています。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ピボットテーブルは、見かけは小さくても全データが隠れています。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見えている元データだけでなく、ピボットテーブルに隠れている見えないデータのセキュリティ確保が必要です。ピボットテーブルは、正しく使いましょう！</a:t>
          </a: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148779</xdr:colOff>
      <xdr:row>4</xdr:row>
      <xdr:rowOff>80349</xdr:rowOff>
    </xdr:from>
    <xdr:to>
      <xdr:col>12</xdr:col>
      <xdr:colOff>880466</xdr:colOff>
      <xdr:row>6</xdr:row>
      <xdr:rowOff>219812</xdr:rowOff>
    </xdr:to>
    <xdr:sp macro="" textlink="">
      <xdr:nvSpPr>
        <xdr:cNvPr id="8" name="テキスト ボックス 37497">
          <a:extLst>
            <a:ext uri="{FF2B5EF4-FFF2-40B4-BE49-F238E27FC236}">
              <a16:creationId xmlns:a16="http://schemas.microsoft.com/office/drawing/2014/main" id="{D9FB7EF3-294B-8858-5085-762A3E607C07}"/>
            </a:ext>
          </a:extLst>
        </xdr:cNvPr>
        <xdr:cNvSpPr txBox="1"/>
      </xdr:nvSpPr>
      <xdr:spPr>
        <a:xfrm>
          <a:off x="9872562" y="908610"/>
          <a:ext cx="731687" cy="548072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7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31558</xdr:colOff>
      <xdr:row>2</xdr:row>
      <xdr:rowOff>102771</xdr:rowOff>
    </xdr:from>
    <xdr:to>
      <xdr:col>16</xdr:col>
      <xdr:colOff>455998</xdr:colOff>
      <xdr:row>7</xdr:row>
      <xdr:rowOff>194211</xdr:rowOff>
    </xdr:to>
    <xdr:pic>
      <xdr:nvPicPr>
        <xdr:cNvPr id="16" name="図 35880" descr="グラフィカル ユーザー インターフェイス, アプリケーション, テーブル, Excel&#10;&#10;自動的に生成された説明">
          <a:extLst>
            <a:ext uri="{FF2B5EF4-FFF2-40B4-BE49-F238E27FC236}">
              <a16:creationId xmlns:a16="http://schemas.microsoft.com/office/drawing/2014/main" id="{86CA49CE-820B-56E5-5E74-60A767A9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712" y="493540"/>
          <a:ext cx="2392940" cy="117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343011</xdr:colOff>
      <xdr:row>7</xdr:row>
      <xdr:rowOff>156746</xdr:rowOff>
    </xdr:from>
    <xdr:to>
      <xdr:col>18</xdr:col>
      <xdr:colOff>281608</xdr:colOff>
      <xdr:row>14</xdr:row>
      <xdr:rowOff>418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2DC8229-40B2-176D-1C83-BEB333AD9840}"/>
            </a:ext>
          </a:extLst>
        </xdr:cNvPr>
        <xdr:cNvGrpSpPr/>
      </xdr:nvGrpSpPr>
      <xdr:grpSpPr>
        <a:xfrm>
          <a:off x="13765097" y="1604546"/>
          <a:ext cx="1157797" cy="1128186"/>
          <a:chOff x="0" y="0"/>
          <a:chExt cx="1903730" cy="1016000"/>
        </a:xfrm>
      </xdr:grpSpPr>
      <xdr:pic>
        <xdr:nvPicPr>
          <xdr:cNvPr id="18" name="図 17" descr="グラフィカル ユーザー インターフェイス, アプリケーション&#10;&#10;自動的に生成された説明">
            <a:extLst>
              <a:ext uri="{FF2B5EF4-FFF2-40B4-BE49-F238E27FC236}">
                <a16:creationId xmlns:a16="http://schemas.microsoft.com/office/drawing/2014/main" id="{F07646D0-281A-4C8C-9423-8764E9EACD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r="-1961"/>
          <a:stretch/>
        </xdr:blipFill>
        <xdr:spPr>
          <a:xfrm>
            <a:off x="0" y="0"/>
            <a:ext cx="1903730" cy="1016000"/>
          </a:xfrm>
          <a:prstGeom prst="rect">
            <a:avLst/>
          </a:prstGeom>
          <a:ln w="19050">
            <a:solidFill>
              <a:srgbClr val="92D050"/>
            </a:solidFill>
          </a:ln>
        </xdr:spPr>
      </xdr:pic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098A497D-6FE0-9D5C-964B-2B51238739BB}"/>
              </a:ext>
            </a:extLst>
          </xdr:cNvPr>
          <xdr:cNvSpPr/>
        </xdr:nvSpPr>
        <xdr:spPr>
          <a:xfrm>
            <a:off x="182118" y="593598"/>
            <a:ext cx="1720812" cy="172016"/>
          </a:xfrm>
          <a:prstGeom prst="round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33131</xdr:colOff>
      <xdr:row>0</xdr:row>
      <xdr:rowOff>124460</xdr:rowOff>
    </xdr:from>
    <xdr:to>
      <xdr:col>3</xdr:col>
      <xdr:colOff>432762</xdr:colOff>
      <xdr:row>2</xdr:row>
      <xdr:rowOff>146413</xdr:rowOff>
    </xdr:to>
    <xdr:sp macro="" textlink="">
      <xdr:nvSpPr>
        <xdr:cNvPr id="2" name="テキスト ボックス 114">
          <a:extLst>
            <a:ext uri="{FF2B5EF4-FFF2-40B4-BE49-F238E27FC236}">
              <a16:creationId xmlns:a16="http://schemas.microsoft.com/office/drawing/2014/main" id="{ED5654E7-C649-51BE-AFB8-E6644E1DFAF6}"/>
            </a:ext>
          </a:extLst>
        </xdr:cNvPr>
        <xdr:cNvSpPr txBox="1"/>
      </xdr:nvSpPr>
      <xdr:spPr>
        <a:xfrm>
          <a:off x="2214218" y="124460"/>
          <a:ext cx="1062240" cy="353257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269303</xdr:colOff>
      <xdr:row>71</xdr:row>
      <xdr:rowOff>136782</xdr:rowOff>
    </xdr:from>
    <xdr:to>
      <xdr:col>4</xdr:col>
      <xdr:colOff>24918</xdr:colOff>
      <xdr:row>73</xdr:row>
      <xdr:rowOff>163813</xdr:rowOff>
    </xdr:to>
    <xdr:sp macro="" textlink="">
      <xdr:nvSpPr>
        <xdr:cNvPr id="5" name="テキスト ボックス 114">
          <a:extLst>
            <a:ext uri="{FF2B5EF4-FFF2-40B4-BE49-F238E27FC236}">
              <a16:creationId xmlns:a16="http://schemas.microsoft.com/office/drawing/2014/main" id="{AF0CBDCB-7AB0-4C6C-BFC5-1ACC0C0E4332}"/>
            </a:ext>
          </a:extLst>
        </xdr:cNvPr>
        <xdr:cNvSpPr txBox="1"/>
      </xdr:nvSpPr>
      <xdr:spPr>
        <a:xfrm>
          <a:off x="2587960" y="11860696"/>
          <a:ext cx="1061901" cy="35360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20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228600</xdr:colOff>
      <xdr:row>1</xdr:row>
      <xdr:rowOff>31948</xdr:rowOff>
    </xdr:from>
    <xdr:to>
      <xdr:col>10</xdr:col>
      <xdr:colOff>8690</xdr:colOff>
      <xdr:row>3</xdr:row>
      <xdr:rowOff>66239</xdr:rowOff>
    </xdr:to>
    <xdr:sp macro="" textlink="">
      <xdr:nvSpPr>
        <xdr:cNvPr id="4" name="テキスト ボックス 36586">
          <a:extLst>
            <a:ext uri="{FF2B5EF4-FFF2-40B4-BE49-F238E27FC236}">
              <a16:creationId xmlns:a16="http://schemas.microsoft.com/office/drawing/2014/main" id="{0F6E5AEC-6F0D-4806-BC88-A10B71B04552}"/>
            </a:ext>
          </a:extLst>
        </xdr:cNvPr>
        <xdr:cNvSpPr txBox="1"/>
      </xdr:nvSpPr>
      <xdr:spPr>
        <a:xfrm>
          <a:off x="6089650" y="197048"/>
          <a:ext cx="1818440" cy="364491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2-3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表示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0</xdr:rowOff>
    </xdr:from>
    <xdr:to>
      <xdr:col>4</xdr:col>
      <xdr:colOff>190500</xdr:colOff>
      <xdr:row>80</xdr:row>
      <xdr:rowOff>38100</xdr:rowOff>
    </xdr:to>
    <xdr:sp macro="" textlink="">
      <xdr:nvSpPr>
        <xdr:cNvPr id="6" name="テキスト ボックス 36720">
          <a:extLst>
            <a:ext uri="{FF2B5EF4-FFF2-40B4-BE49-F238E27FC236}">
              <a16:creationId xmlns:a16="http://schemas.microsoft.com/office/drawing/2014/main" id="{C642B10F-A7EB-0416-3EF8-B5CCA9BD09FB}"/>
            </a:ext>
          </a:extLst>
        </xdr:cNvPr>
        <xdr:cNvSpPr txBox="1"/>
      </xdr:nvSpPr>
      <xdr:spPr>
        <a:xfrm>
          <a:off x="1219200" y="3467100"/>
          <a:ext cx="1409700" cy="368300"/>
        </a:xfrm>
        <a:prstGeom prst="rect">
          <a:avLst/>
        </a:prstGeom>
        <a:solidFill>
          <a:schemeClr val="bg1">
            <a:lumMod val="8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6-4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162531</xdr:colOff>
      <xdr:row>19</xdr:row>
      <xdr:rowOff>159919</xdr:rowOff>
    </xdr:from>
    <xdr:to>
      <xdr:col>5</xdr:col>
      <xdr:colOff>1472</xdr:colOff>
      <xdr:row>22</xdr:row>
      <xdr:rowOff>4980</xdr:rowOff>
    </xdr:to>
    <xdr:sp macro="" textlink="">
      <xdr:nvSpPr>
        <xdr:cNvPr id="5" name="テキスト ボックス 36720">
          <a:extLst>
            <a:ext uri="{FF2B5EF4-FFF2-40B4-BE49-F238E27FC236}">
              <a16:creationId xmlns:a16="http://schemas.microsoft.com/office/drawing/2014/main" id="{64E71B91-9CFB-4A51-A352-887364222BD8}"/>
            </a:ext>
          </a:extLst>
        </xdr:cNvPr>
        <xdr:cNvSpPr txBox="1"/>
      </xdr:nvSpPr>
      <xdr:spPr>
        <a:xfrm>
          <a:off x="774440" y="3894874"/>
          <a:ext cx="2286577" cy="37037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24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並び替え</a:t>
          </a:r>
          <a:endParaRPr lang="en-US" sz="1200" b="1" kern="100">
            <a:effectLst/>
            <a:latin typeface="游明朝" panose="02020400000000000000" pitchFamily="18" charset="-128"/>
            <a:ea typeface="メイリオ" panose="020B0604030504040204" pitchFamily="50" charset="-128"/>
            <a:cs typeface="Arial" panose="020B0604020202020204" pitchFamily="34" charset="0"/>
          </a:endParaRPr>
        </a:p>
        <a:p>
          <a:pPr algn="ctr"/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603307</xdr:colOff>
      <xdr:row>86</xdr:row>
      <xdr:rowOff>154438</xdr:rowOff>
    </xdr:from>
    <xdr:to>
      <xdr:col>12</xdr:col>
      <xdr:colOff>73585</xdr:colOff>
      <xdr:row>94</xdr:row>
      <xdr:rowOff>2063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月累計">
              <a:extLst>
                <a:ext uri="{FF2B5EF4-FFF2-40B4-BE49-F238E27FC236}">
                  <a16:creationId xmlns:a16="http://schemas.microsoft.com/office/drawing/2014/main" id="{FC49CC25-E2E2-4606-F01D-F6D65AF181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月累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9707" y="9513591"/>
              <a:ext cx="1292728" cy="12102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249843</xdr:colOff>
      <xdr:row>16</xdr:row>
      <xdr:rowOff>86937</xdr:rowOff>
    </xdr:from>
    <xdr:to>
      <xdr:col>16</xdr:col>
      <xdr:colOff>69503</xdr:colOff>
      <xdr:row>25</xdr:row>
      <xdr:rowOff>123767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A896ED-804C-2278-479E-52EAB3DB620E}"/>
            </a:ext>
          </a:extLst>
        </xdr:cNvPr>
        <xdr:cNvSpPr txBox="1"/>
      </xdr:nvSpPr>
      <xdr:spPr>
        <a:xfrm>
          <a:off x="5757025" y="3273482"/>
          <a:ext cx="4103023" cy="1612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解説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④並び替え</a:t>
          </a:r>
          <a:r>
            <a:rPr lang="ja-JP" altLang="ja-JP">
              <a:effectLst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商品名を、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売上金額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、並び替えできます。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データキャッシュがこの使い方を可能にしています。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ピボットテーブルをコピーして、異なる並び替えに変更しておくと、直ぐに分析を深められます。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132901</xdr:colOff>
      <xdr:row>77</xdr:row>
      <xdr:rowOff>157779</xdr:rowOff>
    </xdr:from>
    <xdr:to>
      <xdr:col>11</xdr:col>
      <xdr:colOff>483047</xdr:colOff>
      <xdr:row>83</xdr:row>
      <xdr:rowOff>84716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6C088C3-7E06-E83B-6908-4C706AF86E3A}"/>
            </a:ext>
          </a:extLst>
        </xdr:cNvPr>
        <xdr:cNvSpPr txBox="1"/>
      </xdr:nvSpPr>
      <xdr:spPr>
        <a:xfrm>
          <a:off x="3808430" y="7725485"/>
          <a:ext cx="3413088" cy="913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通常のフィルターでの絞り込みに加えて、高度な絞り込みが可能です。「値フィルター」は商品名を売上金額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などの集計結果で絞り込みができます。</a:t>
          </a:r>
          <a:endParaRPr kumimoji="1" lang="ja-JP" altLang="en-US" sz="1100"/>
        </a:p>
      </xdr:txBody>
    </xdr:sp>
    <xdr:clientData/>
  </xdr:twoCellAnchor>
  <xdr:twoCellAnchor>
    <xdr:from>
      <xdr:col>8</xdr:col>
      <xdr:colOff>261952</xdr:colOff>
      <xdr:row>97</xdr:row>
      <xdr:rowOff>22087</xdr:rowOff>
    </xdr:from>
    <xdr:to>
      <xdr:col>14</xdr:col>
      <xdr:colOff>462308</xdr:colOff>
      <xdr:row>101</xdr:row>
      <xdr:rowOff>62727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777C6BC-4AAF-F717-9573-B6B31DF1A5C4}"/>
            </a:ext>
          </a:extLst>
        </xdr:cNvPr>
        <xdr:cNvGrpSpPr/>
      </xdr:nvGrpSpPr>
      <xdr:grpSpPr>
        <a:xfrm>
          <a:off x="5138752" y="16930020"/>
          <a:ext cx="3857956" cy="717974"/>
          <a:chOff x="0" y="-78966"/>
          <a:chExt cx="4320540" cy="765810"/>
        </a:xfrm>
      </xdr:grpSpPr>
      <xdr:pic>
        <xdr:nvPicPr>
          <xdr:cNvPr id="15" name="図 14" descr="背景パターン&#10;&#10;低い精度で自動的に生成された説明">
            <a:extLst>
              <a:ext uri="{FF2B5EF4-FFF2-40B4-BE49-F238E27FC236}">
                <a16:creationId xmlns:a16="http://schemas.microsoft.com/office/drawing/2014/main" id="{F8CCD888-315E-3634-527E-CEB5F0D1F8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6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78966"/>
            <a:ext cx="4320540" cy="765810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16" name="吹き出し: 線 15">
            <a:extLst>
              <a:ext uri="{FF2B5EF4-FFF2-40B4-BE49-F238E27FC236}">
                <a16:creationId xmlns:a16="http://schemas.microsoft.com/office/drawing/2014/main" id="{9EFB06CF-3E96-9B14-9D4E-B29F7383694F}"/>
              </a:ext>
            </a:extLst>
          </xdr:cNvPr>
          <xdr:cNvSpPr/>
        </xdr:nvSpPr>
        <xdr:spPr>
          <a:xfrm>
            <a:off x="1828038" y="0"/>
            <a:ext cx="1914525" cy="343535"/>
          </a:xfrm>
          <a:prstGeom prst="borderCallout1">
            <a:avLst>
              <a:gd name="adj1" fmla="val 93385"/>
              <a:gd name="adj2" fmla="val 48733"/>
              <a:gd name="adj3" fmla="val 136769"/>
              <a:gd name="adj4" fmla="val 6485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商品名の数値フィルター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7</xdr:col>
      <xdr:colOff>146937</xdr:colOff>
      <xdr:row>1</xdr:row>
      <xdr:rowOff>117156</xdr:rowOff>
    </xdr:from>
    <xdr:to>
      <xdr:col>8</xdr:col>
      <xdr:colOff>196703</xdr:colOff>
      <xdr:row>4</xdr:row>
      <xdr:rowOff>120775</xdr:rowOff>
    </xdr:to>
    <xdr:sp macro="" textlink="">
      <xdr:nvSpPr>
        <xdr:cNvPr id="20" name="テキスト ボックス 37559">
          <a:extLst>
            <a:ext uri="{FF2B5EF4-FFF2-40B4-BE49-F238E27FC236}">
              <a16:creationId xmlns:a16="http://schemas.microsoft.com/office/drawing/2014/main" id="{D654AD2E-1515-41C8-912E-6DE8513E329C}"/>
            </a:ext>
          </a:extLst>
        </xdr:cNvPr>
        <xdr:cNvSpPr txBox="1"/>
      </xdr:nvSpPr>
      <xdr:spPr>
        <a:xfrm>
          <a:off x="4398676" y="282808"/>
          <a:ext cx="657157" cy="500576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21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260466</xdr:colOff>
      <xdr:row>4</xdr:row>
      <xdr:rowOff>63546</xdr:rowOff>
    </xdr:from>
    <xdr:to>
      <xdr:col>15</xdr:col>
      <xdr:colOff>107836</xdr:colOff>
      <xdr:row>15</xdr:row>
      <xdr:rowOff>149513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A8D929AE-617A-DCD9-5AF6-CA1DE0CC26B2}"/>
            </a:ext>
          </a:extLst>
        </xdr:cNvPr>
        <xdr:cNvGrpSpPr/>
      </xdr:nvGrpSpPr>
      <xdr:grpSpPr>
        <a:xfrm>
          <a:off x="5746866" y="817079"/>
          <a:ext cx="3504970" cy="2278834"/>
          <a:chOff x="5608320" y="199782"/>
          <a:chExt cx="3507279" cy="2412608"/>
        </a:xfrm>
      </xdr:grpSpPr>
      <xdr:pic>
        <xdr:nvPicPr>
          <xdr:cNvPr id="21" name="図 20" descr="グラフィカル ユーザー インターフェイス, テキスト, アプリケーション&#10;&#10;自動的に生成された説明">
            <a:extLst>
              <a:ext uri="{FF2B5EF4-FFF2-40B4-BE49-F238E27FC236}">
                <a16:creationId xmlns:a16="http://schemas.microsoft.com/office/drawing/2014/main" id="{210303FC-8C0E-4F97-9BE9-FEACFB2532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08320" y="199782"/>
            <a:ext cx="3507279" cy="214533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</xdr:pic>
      <xdr:sp macro="" textlink="">
        <xdr:nvSpPr>
          <xdr:cNvPr id="22" name="吹き出し: 線 21">
            <a:extLst>
              <a:ext uri="{FF2B5EF4-FFF2-40B4-BE49-F238E27FC236}">
                <a16:creationId xmlns:a16="http://schemas.microsoft.com/office/drawing/2014/main" id="{1A8F8BD9-821B-497A-BAD7-AAE7200A0E3E}"/>
              </a:ext>
            </a:extLst>
          </xdr:cNvPr>
          <xdr:cNvSpPr/>
        </xdr:nvSpPr>
        <xdr:spPr>
          <a:xfrm>
            <a:off x="7390130" y="1822450"/>
            <a:ext cx="1332865" cy="789940"/>
          </a:xfrm>
          <a:prstGeom prst="borderCallout1">
            <a:avLst>
              <a:gd name="adj1" fmla="val 6047"/>
              <a:gd name="adj2" fmla="val -61916"/>
              <a:gd name="adj3" fmla="val 43974"/>
              <a:gd name="adj4" fmla="val 6697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売価単価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[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加重平均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]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売上金額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/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7796</xdr:colOff>
      <xdr:row>0</xdr:row>
      <xdr:rowOff>88133</xdr:rowOff>
    </xdr:from>
    <xdr:to>
      <xdr:col>4</xdr:col>
      <xdr:colOff>374595</xdr:colOff>
      <xdr:row>2</xdr:row>
      <xdr:rowOff>119883</xdr:rowOff>
    </xdr:to>
    <xdr:sp macro="" textlink="">
      <xdr:nvSpPr>
        <xdr:cNvPr id="25" name="テキスト ボックス 36773">
          <a:extLst>
            <a:ext uri="{FF2B5EF4-FFF2-40B4-BE49-F238E27FC236}">
              <a16:creationId xmlns:a16="http://schemas.microsoft.com/office/drawing/2014/main" id="{BBE45F92-0BD2-B952-45B6-A4A7D376992F}"/>
            </a:ext>
          </a:extLst>
        </xdr:cNvPr>
        <xdr:cNvSpPr txBox="1"/>
      </xdr:nvSpPr>
      <xdr:spPr>
        <a:xfrm>
          <a:off x="619705" y="88133"/>
          <a:ext cx="2202526" cy="366568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集計フィールド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209549</xdr:colOff>
      <xdr:row>20</xdr:row>
      <xdr:rowOff>66675</xdr:rowOff>
    </xdr:from>
    <xdr:to>
      <xdr:col>8</xdr:col>
      <xdr:colOff>117053</xdr:colOff>
      <xdr:row>23</xdr:row>
      <xdr:rowOff>79375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67D02D-B37C-CA14-00A2-86901E47D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107" t="18134" r="27026" b="32188"/>
        <a:stretch/>
      </xdr:blipFill>
      <xdr:spPr>
        <a:xfrm>
          <a:off x="4476749" y="3405188"/>
          <a:ext cx="532344" cy="519113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 editAs="oneCell">
    <xdr:from>
      <xdr:col>6</xdr:col>
      <xdr:colOff>171449</xdr:colOff>
      <xdr:row>20</xdr:row>
      <xdr:rowOff>90488</xdr:rowOff>
    </xdr:from>
    <xdr:to>
      <xdr:col>7</xdr:col>
      <xdr:colOff>72555</xdr:colOff>
      <xdr:row>23</xdr:row>
      <xdr:rowOff>110807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6005E23-EA45-3A2F-AF22-8C0A313EED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2069" t="13793" r="16379" b="12931"/>
        <a:stretch/>
      </xdr:blipFill>
      <xdr:spPr>
        <a:xfrm>
          <a:off x="3829049" y="3429001"/>
          <a:ext cx="506896" cy="519112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1</xdr:col>
      <xdr:colOff>192367</xdr:colOff>
      <xdr:row>41</xdr:row>
      <xdr:rowOff>136428</xdr:rowOff>
    </xdr:from>
    <xdr:to>
      <xdr:col>6</xdr:col>
      <xdr:colOff>5079</xdr:colOff>
      <xdr:row>44</xdr:row>
      <xdr:rowOff>15238</xdr:rowOff>
    </xdr:to>
    <xdr:sp macro="" textlink="">
      <xdr:nvSpPr>
        <xdr:cNvPr id="10" name="テキスト ボックス 114">
          <a:extLst>
            <a:ext uri="{FF2B5EF4-FFF2-40B4-BE49-F238E27FC236}">
              <a16:creationId xmlns:a16="http://schemas.microsoft.com/office/drawing/2014/main" id="{2380D708-D5D8-427F-8B3B-21F9B16D46A5}"/>
            </a:ext>
          </a:extLst>
        </xdr:cNvPr>
        <xdr:cNvSpPr txBox="1"/>
      </xdr:nvSpPr>
      <xdr:spPr>
        <a:xfrm>
          <a:off x="799145" y="7290761"/>
          <a:ext cx="2846601" cy="365644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26-2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　選択優先と除外優先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399548</xdr:colOff>
      <xdr:row>49</xdr:row>
      <xdr:rowOff>83015</xdr:rowOff>
    </xdr:from>
    <xdr:to>
      <xdr:col>17</xdr:col>
      <xdr:colOff>255988</xdr:colOff>
      <xdr:row>64</xdr:row>
      <xdr:rowOff>125819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583240CB-B5FC-F18C-4779-E3F518AA5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7680881" y="8535571"/>
          <a:ext cx="2890329" cy="2476970"/>
        </a:xfrm>
        <a:prstGeom prst="rect">
          <a:avLst/>
        </a:prstGeom>
      </xdr:spPr>
    </xdr:pic>
    <xdr:clientData/>
  </xdr:twoCellAnchor>
  <xdr:twoCellAnchor editAs="oneCell">
    <xdr:from>
      <xdr:col>9</xdr:col>
      <xdr:colOff>207704</xdr:colOff>
      <xdr:row>42</xdr:row>
      <xdr:rowOff>146230</xdr:rowOff>
    </xdr:from>
    <xdr:to>
      <xdr:col>14</xdr:col>
      <xdr:colOff>237363</xdr:colOff>
      <xdr:row>48</xdr:row>
      <xdr:rowOff>78504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59002281-64AC-5EF7-6FA8-AC9A7C8C2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68704" y="7462841"/>
          <a:ext cx="3068628" cy="905941"/>
        </a:xfrm>
        <a:prstGeom prst="rect">
          <a:avLst/>
        </a:prstGeom>
      </xdr:spPr>
    </xdr:pic>
    <xdr:clientData/>
  </xdr:twoCellAnchor>
  <xdr:twoCellAnchor>
    <xdr:from>
      <xdr:col>1</xdr:col>
      <xdr:colOff>542290</xdr:colOff>
      <xdr:row>15</xdr:row>
      <xdr:rowOff>0</xdr:rowOff>
    </xdr:from>
    <xdr:to>
      <xdr:col>3</xdr:col>
      <xdr:colOff>603250</xdr:colOff>
      <xdr:row>17</xdr:row>
      <xdr:rowOff>85090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16060F-5370-47E6-AEAE-811AD0DAF63F}"/>
            </a:ext>
          </a:extLst>
        </xdr:cNvPr>
        <xdr:cNvSpPr/>
      </xdr:nvSpPr>
      <xdr:spPr>
        <a:xfrm>
          <a:off x="1151890" y="2984500"/>
          <a:ext cx="1280160" cy="415290"/>
        </a:xfrm>
        <a:prstGeom prst="borderCallout1">
          <a:avLst>
            <a:gd name="adj1" fmla="val 1335"/>
            <a:gd name="adj2" fmla="val 55952"/>
            <a:gd name="adj3" fmla="val -97043"/>
            <a:gd name="adj4" fmla="val 60476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合計を平均に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571832</xdr:colOff>
      <xdr:row>2</xdr:row>
      <xdr:rowOff>1</xdr:rowOff>
    </xdr:from>
    <xdr:to>
      <xdr:col>14</xdr:col>
      <xdr:colOff>253330</xdr:colOff>
      <xdr:row>12</xdr:row>
      <xdr:rowOff>117816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607F25-206E-409F-9488-9E49480279A3}"/>
            </a:ext>
          </a:extLst>
        </xdr:cNvPr>
        <xdr:cNvSpPr txBox="1"/>
      </xdr:nvSpPr>
      <xdr:spPr>
        <a:xfrm>
          <a:off x="7856189" y="326572"/>
          <a:ext cx="3291927" cy="1750673"/>
        </a:xfrm>
        <a:prstGeom prst="rect">
          <a:avLst/>
        </a:prstGeom>
        <a:solidFill>
          <a:srgbClr val="FFFFE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２５．グループ化　</a:t>
          </a:r>
          <a:br>
            <a:rPr kumimoji="1" lang="ja-JP" altLang="en-US" sz="1400"/>
          </a:br>
          <a:r>
            <a:rPr kumimoji="1" lang="ja-JP" altLang="en-US" sz="1400"/>
            <a:t>グループ化の実施例</a:t>
          </a:r>
        </a:p>
        <a:p>
          <a:r>
            <a:rPr kumimoji="1" lang="ja-JP" altLang="en-US" sz="1400"/>
            <a:t>グループ化①選択アイテム</a:t>
          </a:r>
        </a:p>
        <a:p>
          <a:r>
            <a:rPr kumimoji="1" lang="ja-JP" altLang="en-US" sz="1400"/>
            <a:t>グループ化②日付</a:t>
          </a:r>
        </a:p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13046</xdr:colOff>
      <xdr:row>72</xdr:row>
      <xdr:rowOff>148474</xdr:rowOff>
    </xdr:from>
    <xdr:to>
      <xdr:col>5</xdr:col>
      <xdr:colOff>110836</xdr:colOff>
      <xdr:row>75</xdr:row>
      <xdr:rowOff>112567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0B5B96-29FD-4D2F-89ED-367F3AB18F56}"/>
            </a:ext>
          </a:extLst>
        </xdr:cNvPr>
        <xdr:cNvSpPr txBox="1"/>
      </xdr:nvSpPr>
      <xdr:spPr>
        <a:xfrm>
          <a:off x="13046" y="16163174"/>
          <a:ext cx="3806190" cy="45939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141432</xdr:colOff>
      <xdr:row>25</xdr:row>
      <xdr:rowOff>147205</xdr:rowOff>
    </xdr:from>
    <xdr:to>
      <xdr:col>5</xdr:col>
      <xdr:colOff>84282</xdr:colOff>
      <xdr:row>30</xdr:row>
      <xdr:rowOff>121805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A63071-ACDB-4DD0-A9EA-7834E1EACCFB}"/>
            </a:ext>
          </a:extLst>
        </xdr:cNvPr>
        <xdr:cNvSpPr txBox="1"/>
      </xdr:nvSpPr>
      <xdr:spPr>
        <a:xfrm>
          <a:off x="142702" y="6587375"/>
          <a:ext cx="3648710" cy="46736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グループ化②日付　例）月を追加</a:t>
          </a:r>
        </a:p>
      </xdr:txBody>
    </xdr:sp>
    <xdr:clientData/>
  </xdr:twoCellAnchor>
  <xdr:twoCellAnchor>
    <xdr:from>
      <xdr:col>0</xdr:col>
      <xdr:colOff>0</xdr:colOff>
      <xdr:row>0</xdr:row>
      <xdr:rowOff>50800</xdr:rowOff>
    </xdr:from>
    <xdr:to>
      <xdr:col>5</xdr:col>
      <xdr:colOff>95250</xdr:colOff>
      <xdr:row>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732AA4-F638-4EEF-AEB8-E3D4BA91F4EF}"/>
            </a:ext>
          </a:extLst>
        </xdr:cNvPr>
        <xdr:cNvSpPr txBox="1"/>
      </xdr:nvSpPr>
      <xdr:spPr>
        <a:xfrm>
          <a:off x="0" y="48260"/>
          <a:ext cx="3806190" cy="39624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グループ化①選択アイテム</a:t>
          </a:r>
        </a:p>
      </xdr:txBody>
    </xdr:sp>
    <xdr:clientData/>
  </xdr:twoCellAnchor>
  <xdr:twoCellAnchor editAs="oneCell">
    <xdr:from>
      <xdr:col>5</xdr:col>
      <xdr:colOff>473227</xdr:colOff>
      <xdr:row>26</xdr:row>
      <xdr:rowOff>137669</xdr:rowOff>
    </xdr:from>
    <xdr:to>
      <xdr:col>8</xdr:col>
      <xdr:colOff>73052</xdr:colOff>
      <xdr:row>37</xdr:row>
      <xdr:rowOff>149625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9070EAD-2731-47D3-91E1-CB8CF3D1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0927" y="4430269"/>
          <a:ext cx="1720725" cy="182805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12</xdr:col>
      <xdr:colOff>510465</xdr:colOff>
      <xdr:row>31</xdr:row>
      <xdr:rowOff>13372</xdr:rowOff>
    </xdr:from>
    <xdr:to>
      <xdr:col>13</xdr:col>
      <xdr:colOff>599813</xdr:colOff>
      <xdr:row>34</xdr:row>
      <xdr:rowOff>38959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71579967-5DD2-7BAA-E0E5-CD88A229674B}"/>
            </a:ext>
          </a:extLst>
        </xdr:cNvPr>
        <xdr:cNvSpPr/>
      </xdr:nvSpPr>
      <xdr:spPr>
        <a:xfrm>
          <a:off x="10010065" y="5131472"/>
          <a:ext cx="800548" cy="520887"/>
        </a:xfrm>
        <a:prstGeom prst="borderCallout1">
          <a:avLst>
            <a:gd name="adj1" fmla="val 146850"/>
            <a:gd name="adj2" fmla="val -191719"/>
            <a:gd name="adj3" fmla="val 52071"/>
            <a:gd name="adj4" fmla="val -389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グループ化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なし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126402</xdr:colOff>
      <xdr:row>40</xdr:row>
      <xdr:rowOff>107950</xdr:rowOff>
    </xdr:from>
    <xdr:to>
      <xdr:col>8</xdr:col>
      <xdr:colOff>25400</xdr:colOff>
      <xdr:row>45</xdr:row>
      <xdr:rowOff>67049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A672721F-F7B6-A9DA-7714-0A4B6FE35A46}"/>
            </a:ext>
          </a:extLst>
        </xdr:cNvPr>
        <xdr:cNvSpPr/>
      </xdr:nvSpPr>
      <xdr:spPr>
        <a:xfrm>
          <a:off x="3834802" y="8693150"/>
          <a:ext cx="2032598" cy="784599"/>
        </a:xfrm>
        <a:prstGeom prst="borderCallout1">
          <a:avLst>
            <a:gd name="adj1" fmla="val 226032"/>
            <a:gd name="adj2" fmla="val -62193"/>
            <a:gd name="adj3" fmla="val 101067"/>
            <a:gd name="adj4" fmla="val 17668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スライサーで年月日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「日」グループ化　この形式のみ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544285</xdr:colOff>
      <xdr:row>93</xdr:row>
      <xdr:rowOff>1756</xdr:rowOff>
    </xdr:from>
    <xdr:to>
      <xdr:col>13</xdr:col>
      <xdr:colOff>568268</xdr:colOff>
      <xdr:row>99</xdr:row>
      <xdr:rowOff>130002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E3B2A76B-FC31-4FC6-8F91-B020FDD625A7}"/>
            </a:ext>
          </a:extLst>
        </xdr:cNvPr>
        <xdr:cNvSpPr/>
      </xdr:nvSpPr>
      <xdr:spPr>
        <a:xfrm>
          <a:off x="8581571" y="15187327"/>
          <a:ext cx="2173911" cy="1107961"/>
        </a:xfrm>
        <a:prstGeom prst="borderCallout1">
          <a:avLst>
            <a:gd name="adj1" fmla="val 116841"/>
            <a:gd name="adj2" fmla="val 72934"/>
            <a:gd name="adj3" fmla="val 102889"/>
            <a:gd name="adj4" fmla="val 5548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売上金額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グループ化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と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集計フィールドが計算不能に</a:t>
          </a:r>
          <a:r>
            <a:rPr lang="ja-JP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例：単価・加重平均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endParaRPr lang="en-US" altLang="ja-JP" sz="1100" b="0" i="0" u="none" strike="noStrike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707838</xdr:colOff>
      <xdr:row>2</xdr:row>
      <xdr:rowOff>413</xdr:rowOff>
    </xdr:from>
    <xdr:to>
      <xdr:col>8</xdr:col>
      <xdr:colOff>201629</xdr:colOff>
      <xdr:row>21</xdr:row>
      <xdr:rowOff>53599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FA987134-AB12-86F7-ACBA-9C0DD6474975}"/>
            </a:ext>
          </a:extLst>
        </xdr:cNvPr>
        <xdr:cNvGrpSpPr/>
      </xdr:nvGrpSpPr>
      <xdr:grpSpPr>
        <a:xfrm>
          <a:off x="5464895" y="326984"/>
          <a:ext cx="1616505" cy="3155615"/>
          <a:chOff x="3756655" y="1461910"/>
          <a:chExt cx="1617594" cy="3275992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1DCAB3BA-4B21-4FA4-8745-CFB992FBD3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56655" y="1461910"/>
            <a:ext cx="1617594" cy="3275992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1B19FC4A-3E7F-23E7-FC17-96757C5D4EEA}"/>
              </a:ext>
            </a:extLst>
          </xdr:cNvPr>
          <xdr:cNvSpPr/>
        </xdr:nvSpPr>
        <xdr:spPr>
          <a:xfrm>
            <a:off x="3803196" y="3075214"/>
            <a:ext cx="1204233" cy="52387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46</xdr:row>
      <xdr:rowOff>100329</xdr:rowOff>
    </xdr:from>
    <xdr:to>
      <xdr:col>5</xdr:col>
      <xdr:colOff>109905</xdr:colOff>
      <xdr:row>63</xdr:row>
      <xdr:rowOff>843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5CB402-729F-4A05-AD47-99830B589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246807</xdr:colOff>
      <xdr:row>13</xdr:row>
      <xdr:rowOff>41243</xdr:rowOff>
    </xdr:from>
    <xdr:to>
      <xdr:col>10</xdr:col>
      <xdr:colOff>479605</xdr:colOff>
      <xdr:row>27</xdr:row>
      <xdr:rowOff>15777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A6F81B5C-B322-4DD0-95F6-9718D79C6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150372</xdr:colOff>
      <xdr:row>16</xdr:row>
      <xdr:rowOff>82696</xdr:rowOff>
    </xdr:from>
    <xdr:to>
      <xdr:col>3</xdr:col>
      <xdr:colOff>606515</xdr:colOff>
      <xdr:row>29</xdr:row>
      <xdr:rowOff>145144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1F7A6973-BB84-411B-B4F6-3E3FB6ADD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29</xdr:row>
      <xdr:rowOff>33328</xdr:rowOff>
    </xdr:from>
    <xdr:to>
      <xdr:col>10</xdr:col>
      <xdr:colOff>632460</xdr:colOff>
      <xdr:row>43</xdr:row>
      <xdr:rowOff>161728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F317CC3-546B-4E72-A0D9-D40C82BCB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498260</xdr:colOff>
      <xdr:row>0</xdr:row>
      <xdr:rowOff>41471</xdr:rowOff>
    </xdr:from>
    <xdr:to>
      <xdr:col>12</xdr:col>
      <xdr:colOff>117279</xdr:colOff>
      <xdr:row>11</xdr:row>
      <xdr:rowOff>68433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DCBCA95-214E-863A-419F-75AC4A9D3874}"/>
            </a:ext>
          </a:extLst>
        </xdr:cNvPr>
        <xdr:cNvGrpSpPr/>
      </xdr:nvGrpSpPr>
      <xdr:grpSpPr>
        <a:xfrm>
          <a:off x="3931742" y="41471"/>
          <a:ext cx="5715019" cy="1685433"/>
          <a:chOff x="4553710" y="372393"/>
          <a:chExt cx="6120166" cy="1900891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04BBAFE-7A8E-2C4F-4F4C-12B94051BD97}"/>
              </a:ext>
            </a:extLst>
          </xdr:cNvPr>
          <xdr:cNvGrpSpPr/>
        </xdr:nvGrpSpPr>
        <xdr:grpSpPr>
          <a:xfrm>
            <a:off x="4553710" y="372393"/>
            <a:ext cx="6120166" cy="1900891"/>
            <a:chOff x="4340454" y="365511"/>
            <a:chExt cx="5877976" cy="185726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EA52F60F-0928-8743-3515-FFAC7352E39C}"/>
                </a:ext>
              </a:extLst>
            </xdr:cNvPr>
            <xdr:cNvSpPr txBox="1"/>
          </xdr:nvSpPr>
          <xdr:spPr>
            <a:xfrm>
              <a:off x="4340454" y="365511"/>
              <a:ext cx="5877976" cy="185726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　</a:t>
              </a:r>
              <a:r>
                <a:rPr kumimoji="1" lang="ja-JP" altLang="en-US" sz="1400" b="1"/>
                <a:t>スライサーで選択</a:t>
              </a: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3" name="年月">
                  <a:extLst>
                    <a:ext uri="{FF2B5EF4-FFF2-40B4-BE49-F238E27FC236}">
                      <a16:creationId xmlns:a16="http://schemas.microsoft.com/office/drawing/2014/main" id="{83B1C4F6-083D-080F-E30B-0826F218D671}"/>
                    </a:ext>
                  </a:extLst>
                </xdr:cNvPr>
                <xdr:cNvGraphicFramePr/>
              </xdr:nvGraphicFramePr>
              <xdr:xfrm>
                <a:off x="4671547" y="730167"/>
                <a:ext cx="1069536" cy="1293431"/>
              </xdr:xfrm>
              <a:graphic>
                <a:graphicData uri="http://schemas.microsoft.com/office/drawing/2010/slicer">
                  <sle:slicer xmlns:sle="http://schemas.microsoft.com/office/drawing/2010/slicer" name="年月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4255524" y="364938"/>
                  <a:ext cx="1039885" cy="114733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4" name="分類名">
                  <a:extLst>
                    <a:ext uri="{FF2B5EF4-FFF2-40B4-BE49-F238E27FC236}">
                      <a16:creationId xmlns:a16="http://schemas.microsoft.com/office/drawing/2014/main" id="{7407B8EF-43F5-A956-3AEF-E3F5FC4A239D}"/>
                    </a:ext>
                  </a:extLst>
                </xdr:cNvPr>
                <xdr:cNvGraphicFramePr/>
              </xdr:nvGraphicFramePr>
              <xdr:xfrm>
                <a:off x="5959429" y="743673"/>
                <a:ext cx="1198426" cy="935507"/>
              </xdr:xfrm>
              <a:graphic>
                <a:graphicData uri="http://schemas.microsoft.com/office/drawing/2010/slicer">
                  <sle:slicer xmlns:sle="http://schemas.microsoft.com/office/drawing/2010/slicer" name="分類名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5507702" y="376919"/>
                  <a:ext cx="1165202" cy="829839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5" name="メーカー">
                  <a:extLst>
                    <a:ext uri="{FF2B5EF4-FFF2-40B4-BE49-F238E27FC236}">
                      <a16:creationId xmlns:a16="http://schemas.microsoft.com/office/drawing/2014/main" id="{983843B5-845E-9172-074E-D0DD9F448395}"/>
                    </a:ext>
                  </a:extLst>
                </xdr:cNvPr>
                <xdr:cNvGraphicFramePr/>
              </xdr:nvGraphicFramePr>
              <xdr:xfrm>
                <a:off x="7291433" y="693705"/>
                <a:ext cx="1327488" cy="1144646"/>
              </xdr:xfrm>
              <a:graphic>
                <a:graphicData uri="http://schemas.microsoft.com/office/drawing/2010/slicer">
                  <sle:slicer xmlns:sle="http://schemas.microsoft.com/office/drawing/2010/slicer" name="メーカー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6802778" y="332595"/>
                  <a:ext cx="1290686" cy="101535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年月 1">
                <a:extLst>
                  <a:ext uri="{FF2B5EF4-FFF2-40B4-BE49-F238E27FC236}">
                    <a16:creationId xmlns:a16="http://schemas.microsoft.com/office/drawing/2014/main" id="{BF120CDD-4F24-937E-F11A-00A1E7052DED}"/>
                  </a:ext>
                </a:extLst>
              </xdr:cNvPr>
              <xdr:cNvGraphicFramePr/>
            </xdr:nvGraphicFramePr>
            <xdr:xfrm>
              <a:off x="9185910" y="741382"/>
              <a:ext cx="1377802" cy="1281803"/>
            </xdr:xfrm>
            <a:graphic>
              <a:graphicData uri="http://schemas.microsoft.com/office/drawing/2010/slicer">
                <sle:slicer xmlns:sle="http://schemas.microsoft.com/office/drawing/2010/slicer" name="年月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259164" y="361270"/>
                <a:ext cx="1286593" cy="111092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ja-JP" altLang="en-US" sz="1100"/>
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</a:r>
              </a:p>
            </xdr:txBody>
          </xdr:sp>
        </mc:Fallback>
      </mc:AlternateContent>
    </xdr:grpSp>
    <xdr:clientData/>
  </xdr:twoCellAnchor>
  <xdr:twoCellAnchor>
    <xdr:from>
      <xdr:col>0</xdr:col>
      <xdr:colOff>60960</xdr:colOff>
      <xdr:row>0</xdr:row>
      <xdr:rowOff>114300</xdr:rowOff>
    </xdr:from>
    <xdr:to>
      <xdr:col>0</xdr:col>
      <xdr:colOff>640080</xdr:colOff>
      <xdr:row>4</xdr:row>
      <xdr:rowOff>114300</xdr:rowOff>
    </xdr:to>
    <xdr:sp macro="" textlink="">
      <xdr:nvSpPr>
        <xdr:cNvPr id="6147" name="テキスト ボックス 36">
          <a:extLst>
            <a:ext uri="{FF2B5EF4-FFF2-40B4-BE49-F238E27FC236}">
              <a16:creationId xmlns:a16="http://schemas.microsoft.com/office/drawing/2014/main" id="{96B63FDA-13BE-8195-2D28-82DBC6A0426E}"/>
            </a:ext>
          </a:extLst>
        </xdr:cNvPr>
        <xdr:cNvSpPr txBox="1">
          <a:spLocks noChangeArrowheads="1"/>
        </xdr:cNvSpPr>
      </xdr:nvSpPr>
      <xdr:spPr bwMode="auto">
        <a:xfrm>
          <a:off x="60960" y="281940"/>
          <a:ext cx="579120" cy="434340"/>
        </a:xfrm>
        <a:prstGeom prst="rect">
          <a:avLst/>
        </a:prstGeom>
        <a:solidFill>
          <a:srgbClr val="F2F2F2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6834837962" createdVersion="8" refreshedVersion="8" minRefreshableVersion="3" recordCount="32" xr:uid="{C6883672-C210-44F3-BD37-1D0F870BEAC1}">
  <cacheSource type="worksheet">
    <worksheetSource name="累計列データ"/>
  </cacheSource>
  <cacheFields count="11">
    <cacheField name="年月日" numFmtId="0">
      <sharedItems containsDate="1" containsBlank="1" containsMixedTypes="1" minDate="2022-04-01T00:00:00" maxDate="2022-06-25T00:00:00" count="19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  <m/>
        <s v="行ラベル"/>
        <s v="Ａ"/>
        <s v="Ｂ"/>
        <s v="総計"/>
      </sharedItems>
    </cacheField>
    <cacheField name="分類" numFmtId="0">
      <sharedItems containsBlank="1" containsMixedTypes="1" containsNumber="1" minValue="6" maxValue="16.5"/>
    </cacheField>
    <cacheField name="商品名" numFmtId="0">
      <sharedItems containsBlank="1" containsMixedTypes="1" containsNumber="1" containsInteger="1" minValue="490" maxValue="1545" count="11">
        <s v="商品A1"/>
        <s v="商品A2"/>
        <s v="商品B1"/>
        <s v="商品B2"/>
        <s v="商品A3"/>
        <s v="商品B3"/>
        <m/>
        <s v="合計 / 売上金額"/>
        <n v="1055"/>
        <n v="490"/>
        <n v="1545"/>
      </sharedItems>
    </cacheField>
    <cacheField name="売上金額" numFmtId="0">
      <sharedItems containsString="0" containsBlank="1" containsNumber="1" containsInteger="1" minValue="55" maxValue="1500" count="15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  <m/>
      </sharedItems>
      <fieldGroup base="3">
        <rangePr autoStart="0" autoEnd="0" startNum="0" endNum="2000" groupInterval="100"/>
        <groupItems count="22">
          <s v="&lt;0 または (空白)"/>
          <s v="0-99"/>
          <s v="100-199"/>
          <s v="200-299"/>
          <s v="300-399"/>
          <s v="400-499"/>
          <s v="500-599"/>
          <s v="600-699"/>
          <s v="700-799"/>
          <s v="800-899"/>
          <s v="900-999"/>
          <s v="1000-1099"/>
          <s v="1100-1199"/>
          <s v="1200-1299"/>
          <s v="1300-1399"/>
          <s v="1400-1499"/>
          <s v="1500-1599"/>
          <s v="1600-1699"/>
          <s v="1700-1799"/>
          <s v="1800-1899"/>
          <s v="1900-2000"/>
          <s v="&gt;2000"/>
        </groupItems>
      </fieldGroup>
    </cacheField>
    <cacheField name="数量" numFmtId="0">
      <sharedItems containsString="0" containsBlank="1" containsNumber="1" minValue="0.5" maxValue="15"/>
    </cacheField>
    <cacheField name="単価" numFmtId="0">
      <sharedItems containsString="0" containsBlank="1" containsNumber="1" containsInteger="1" minValue="80" maxValue="120"/>
    </cacheField>
    <cacheField name="年月" numFmtId="0">
      <sharedItems containsString="0" containsBlank="1" containsNumber="1" containsInteger="1" minValue="202204" maxValue="202206" count="4">
        <n v="202204"/>
        <n v="202205"/>
        <n v="202206"/>
        <m/>
      </sharedItems>
    </cacheField>
    <cacheField name="分類名" numFmtId="0">
      <sharedItems containsBlank="1"/>
    </cacheField>
    <cacheField name="メーカー" numFmtId="0">
      <sharedItems containsBlank="1"/>
    </cacheField>
    <cacheField name="売価" numFmtId="0" formula="売上金額/数量" databaseField="0"/>
    <cacheField name="単価・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756354167" createdVersion="8" refreshedVersion="8" minRefreshableVersion="3" recordCount="4" xr:uid="{A5F8042A-7E0E-4DD4-92D6-1B1DDFC6A9E7}">
  <cacheSource type="worksheet">
    <worksheetSource ref="A1:I5" sheet="1＿データ集計"/>
  </cacheSource>
  <cacheFields count="12">
    <cacheField name="年月日" numFmtId="14">
      <sharedItems containsSemiMixedTypes="0" containsNonDate="0" containsDate="1" containsString="0" minDate="2022-04-01T00:00:00" maxDate="2022-05-01T00:00:00"/>
    </cacheField>
    <cacheField name="分類" numFmtId="0">
      <sharedItems count="2">
        <s v="Ａ"/>
        <s v="Ｂ"/>
      </sharedItems>
    </cacheField>
    <cacheField name="商品名" numFmtId="0">
      <sharedItems count="4">
        <s v="商品A1"/>
        <s v="商品A2"/>
        <s v="商品B1"/>
        <s v="商品B2"/>
      </sharedItems>
    </cacheField>
    <cacheField name="売上金額" numFmtId="0">
      <sharedItems containsSemiMixedTypes="0" containsString="0" containsNumber="1" containsInteger="1" minValue="55" maxValue="1000" count="4">
        <n v="1000"/>
        <n v="55"/>
        <n v="400"/>
        <n v="90"/>
      </sharedItems>
      <fieldGroup base="3">
        <rangePr startNum="55" endNum="1000" groupInterval="100"/>
        <groupItems count="12">
          <s v="&lt;55"/>
          <s v="55-154"/>
          <s v="155-254"/>
          <s v="255-354"/>
          <s v="355-454"/>
          <s v="455-554"/>
          <s v="555-654"/>
          <s v="655-754"/>
          <s v="755-854"/>
          <s v="855-954"/>
          <s v="955-1054"/>
          <s v="&gt;1055"/>
        </groupItems>
      </fieldGroup>
    </cacheField>
    <cacheField name="数量" numFmtId="0">
      <sharedItems containsSemiMixedTypes="0" containsString="0" containsNumber="1" minValue="0.5" maxValue="10"/>
    </cacheField>
    <cacheField name="単価" numFmtId="0">
      <sharedItems containsSemiMixedTypes="0" containsString="0" containsNumber="1" containsInteger="1" minValue="80" maxValue="110" count="4">
        <n v="100"/>
        <n v="110"/>
        <n v="80"/>
        <n v="90"/>
      </sharedItems>
      <fieldGroup base="5">
        <rangePr startNum="80" endNum="110" groupInterval="10"/>
        <groupItems count="5">
          <s v="&lt;80"/>
          <s v="80-89"/>
          <s v="90-99"/>
          <s v="100-110"/>
          <s v="&gt;110"/>
        </groupItems>
      </fieldGroup>
    </cacheField>
    <cacheField name="年月" numFmtId="0">
      <sharedItems containsSemiMixedTypes="0" containsString="0" containsNumber="1" containsInteger="1" minValue="202204" maxValue="202204"/>
    </cacheField>
    <cacheField name="分類名" numFmtId="0">
      <sharedItems/>
    </cacheField>
    <cacheField name="メーカー" numFmtId="0">
      <sharedItems/>
    </cacheField>
    <cacheField name="単価・加重平均" numFmtId="0" formula="売上金額/数量" databaseField="0"/>
    <cacheField name="消費税額端数" numFmtId="0" formula="売上金額*0.08" databaseField="0"/>
    <cacheField name="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858409837965" createdVersion="8" refreshedVersion="8" minRefreshableVersion="3" recordCount="17" xr:uid="{44E64DC4-8437-45C6-9B9C-13B42D111BF9}">
  <cacheSource type="worksheet">
    <worksheetSource name="元データ"/>
  </cacheSource>
  <cacheFields count="13">
    <cacheField name="年月日" numFmtId="14">
      <sharedItems containsSemiMixedTypes="0" containsNonDate="0" containsDate="1" containsString="0" minDate="2022-04-01T00:00:00" maxDate="2022-06-25T00:00:00" count="14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</sharedItems>
      <fieldGroup par="12" base="0">
        <rangePr groupBy="days" startDate="2022-04-01T00:00:00" endDate="2022-06-25T00:00:00"/>
        <groupItems count="368">
          <s v="&lt;2022/4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6/25"/>
        </groupItems>
      </fieldGroup>
    </cacheField>
    <cacheField name="分類" numFmtId="0">
      <sharedItems count="2">
        <s v="Ａ"/>
        <s v="Ｂ"/>
      </sharedItems>
    </cacheField>
    <cacheField name="商品名" numFmtId="0">
      <sharedItems count="8">
        <s v="商品A1"/>
        <s v="商品A2"/>
        <s v="商品B1"/>
        <s v="商品B2"/>
        <s v="商品A3"/>
        <s v="商品B3"/>
        <s v="商品B5"/>
        <s v="商品B4" u="1"/>
      </sharedItems>
    </cacheField>
    <cacheField name="売上金額" numFmtId="0">
      <sharedItems containsSemiMixedTypes="0" containsString="0" containsNumber="1" containsInteger="1" minValue="55" maxValue="1500" count="14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</sharedItems>
    </cacheField>
    <cacheField name="数量" numFmtId="0">
      <sharedItems containsSemiMixedTypes="0" containsString="0" containsNumber="1" minValue="0.5" maxValue="15"/>
    </cacheField>
    <cacheField name="単価" numFmtId="0">
      <sharedItems containsSemiMixedTypes="0" containsString="0" containsNumber="1" containsInteger="1" minValue="80" maxValue="120" count="8">
        <n v="100"/>
        <n v="110"/>
        <n v="80"/>
        <n v="90"/>
        <n v="120"/>
        <n v="95"/>
        <n v="105"/>
        <n v="85"/>
      </sharedItems>
      <fieldGroup base="5">
        <rangePr startNum="80" endNum="120" groupInterval="10"/>
        <groupItems count="6">
          <s v="&lt;80"/>
          <s v="80-89"/>
          <s v="90-99"/>
          <s v="100-109"/>
          <s v="110-120"/>
          <s v="&gt;120"/>
        </groupItems>
      </fieldGroup>
    </cacheField>
    <cacheField name="年月" numFmtId="0">
      <sharedItems containsSemiMixedTypes="0" containsString="0" containsNumber="1" containsInteger="1" minValue="202204" maxValue="202206" count="3">
        <n v="202204"/>
        <n v="202205"/>
        <n v="202206"/>
      </sharedItems>
    </cacheField>
    <cacheField name="分類名" numFmtId="0">
      <sharedItems count="2">
        <s v="コーヒー"/>
        <s v="紅茶"/>
      </sharedItems>
    </cacheField>
    <cacheField name="メーカー" numFmtId="0">
      <sharedItems count="3">
        <s v="ライオン"/>
        <s v="ラビット"/>
        <s v="バンビ"/>
      </sharedItems>
    </cacheField>
    <cacheField name="売価" numFmtId="0" formula="売上金額/数量" databaseField="0"/>
    <cacheField name="単価・加重平均" numFmtId="0" formula="売上金額/数量" databaseField="0"/>
    <cacheField name="月" numFmtId="0" databaseField="0">
      <fieldGroup base="0">
        <rangePr groupBy="months" startDate="2022-04-01T00:00:00" endDate="2022-06-25T00:00:00"/>
        <groupItems count="14">
          <s v="&lt;2022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6/25"/>
        </groupItems>
      </fieldGroup>
    </cacheField>
    <cacheField name="年" numFmtId="0" databaseField="0">
      <fieldGroup base="0">
        <rangePr groupBy="years" startDate="2022-04-01T00:00:00" endDate="2022-06-25T00:00:00"/>
        <groupItems count="3">
          <s v="&lt;2022/4/1"/>
          <s v="2022年"/>
          <s v="&gt;2022/6/25"/>
        </groupItems>
      </fieldGroup>
    </cacheField>
  </cacheFields>
  <extLst>
    <ext xmlns:x14="http://schemas.microsoft.com/office/spreadsheetml/2009/9/main" uri="{725AE2AE-9491-48be-B2B4-4EB974FC3084}">
      <x14:pivotCacheDefinition pivotCacheId="26556963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s v="Ａ"/>
    <x v="0"/>
    <x v="0"/>
    <n v="10"/>
    <n v="100"/>
    <x v="0"/>
    <s v="コーヒー"/>
    <s v="ライオン"/>
  </r>
  <r>
    <x v="1"/>
    <s v="Ａ"/>
    <x v="1"/>
    <x v="1"/>
    <n v="0.5"/>
    <n v="110"/>
    <x v="0"/>
    <s v="コーヒー"/>
    <s v="ラビット"/>
  </r>
  <r>
    <x v="2"/>
    <s v="Ｂ"/>
    <x v="2"/>
    <x v="2"/>
    <n v="5"/>
    <n v="80"/>
    <x v="0"/>
    <s v="紅茶"/>
    <s v="ライオン"/>
  </r>
  <r>
    <x v="3"/>
    <s v="Ｂ"/>
    <x v="3"/>
    <x v="3"/>
    <n v="1"/>
    <n v="90"/>
    <x v="0"/>
    <s v="紅茶"/>
    <s v="ラビット"/>
  </r>
  <r>
    <x v="4"/>
    <s v="Ａ"/>
    <x v="4"/>
    <x v="4"/>
    <n v="5"/>
    <n v="120"/>
    <x v="0"/>
    <s v="コーヒー"/>
    <s v="バンビ"/>
  </r>
  <r>
    <x v="3"/>
    <s v="Ｂ"/>
    <x v="5"/>
    <x v="5"/>
    <n v="2"/>
    <n v="95"/>
    <x v="0"/>
    <s v="紅茶"/>
    <s v="バンビ"/>
  </r>
  <r>
    <x v="5"/>
    <s v="Ａ"/>
    <x v="0"/>
    <x v="6"/>
    <n v="15"/>
    <n v="100"/>
    <x v="1"/>
    <s v="コーヒー"/>
    <s v="ライオン"/>
  </r>
  <r>
    <x v="6"/>
    <s v="Ａ"/>
    <x v="1"/>
    <x v="7"/>
    <n v="5"/>
    <n v="110"/>
    <x v="1"/>
    <s v="コーヒー"/>
    <s v="ラビット"/>
  </r>
  <r>
    <x v="7"/>
    <s v="Ａ"/>
    <x v="4"/>
    <x v="8"/>
    <n v="2"/>
    <n v="90"/>
    <x v="1"/>
    <s v="コーヒー"/>
    <s v="バンビ"/>
  </r>
  <r>
    <x v="8"/>
    <s v="Ｂ"/>
    <x v="2"/>
    <x v="4"/>
    <n v="7.5"/>
    <n v="80"/>
    <x v="1"/>
    <s v="紅茶"/>
    <s v="ライオン"/>
  </r>
  <r>
    <x v="9"/>
    <s v="Ｂ"/>
    <x v="3"/>
    <x v="9"/>
    <n v="8"/>
    <n v="90"/>
    <x v="1"/>
    <s v="紅茶"/>
    <s v="ラビット"/>
  </r>
  <r>
    <x v="10"/>
    <s v="Ａ"/>
    <x v="1"/>
    <x v="10"/>
    <n v="4"/>
    <n v="105"/>
    <x v="2"/>
    <s v="コーヒー"/>
    <s v="ラビット"/>
  </r>
  <r>
    <x v="10"/>
    <s v="Ａ"/>
    <x v="0"/>
    <x v="0"/>
    <n v="10"/>
    <n v="100"/>
    <x v="2"/>
    <s v="コーヒー"/>
    <s v="ライオン"/>
  </r>
  <r>
    <x v="11"/>
    <s v="Ｂ"/>
    <x v="2"/>
    <x v="11"/>
    <n v="8"/>
    <n v="85"/>
    <x v="2"/>
    <s v="紅茶"/>
    <s v="ライオン"/>
  </r>
  <r>
    <x v="11"/>
    <s v="Ａ"/>
    <x v="1"/>
    <x v="12"/>
    <n v="5"/>
    <n v="100"/>
    <x v="2"/>
    <s v="コーヒー"/>
    <s v="ラビット"/>
  </r>
  <r>
    <x v="12"/>
    <s v="Ａ"/>
    <x v="4"/>
    <x v="8"/>
    <n v="2"/>
    <n v="90"/>
    <x v="2"/>
    <s v="コーヒー"/>
    <s v="バンビ"/>
  </r>
  <r>
    <x v="13"/>
    <s v="Ｂ"/>
    <x v="5"/>
    <x v="13"/>
    <n v="5"/>
    <n v="85"/>
    <x v="2"/>
    <s v="紅茶"/>
    <s v="バンビ"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5"/>
    <s v="合計 / 数量"/>
    <x v="7"/>
    <x v="14"/>
    <m/>
    <m/>
    <x v="3"/>
    <m/>
    <m/>
  </r>
  <r>
    <x v="16"/>
    <n v="10.5"/>
    <x v="8"/>
    <x v="14"/>
    <m/>
    <m/>
    <x v="3"/>
    <m/>
    <m/>
  </r>
  <r>
    <x v="17"/>
    <n v="6"/>
    <x v="9"/>
    <x v="14"/>
    <m/>
    <m/>
    <x v="3"/>
    <m/>
    <m/>
  </r>
  <r>
    <x v="18"/>
    <n v="16.5"/>
    <x v="10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d v="2022-04-01T00:00:00"/>
    <x v="0"/>
    <x v="0"/>
    <x v="0"/>
    <n v="10"/>
    <x v="0"/>
    <n v="202204"/>
    <s v="コーヒー"/>
    <s v="ライオン"/>
  </r>
  <r>
    <d v="2022-04-03T00:00:00"/>
    <x v="0"/>
    <x v="1"/>
    <x v="1"/>
    <n v="0.5"/>
    <x v="1"/>
    <n v="202204"/>
    <s v="コーヒー"/>
    <s v="ラビット"/>
  </r>
  <r>
    <d v="2022-04-16T00:00:00"/>
    <x v="1"/>
    <x v="2"/>
    <x v="2"/>
    <n v="5"/>
    <x v="2"/>
    <n v="202204"/>
    <s v="紅茶"/>
    <s v="ライオン"/>
  </r>
  <r>
    <d v="2022-04-30T00:00:00"/>
    <x v="1"/>
    <x v="3"/>
    <x v="3"/>
    <n v="1"/>
    <x v="3"/>
    <n v="202204"/>
    <s v="紅茶"/>
    <s v="ラビット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n v="10"/>
    <x v="0"/>
    <x v="0"/>
    <x v="0"/>
    <x v="0"/>
  </r>
  <r>
    <x v="1"/>
    <x v="0"/>
    <x v="1"/>
    <x v="1"/>
    <n v="0.5"/>
    <x v="1"/>
    <x v="0"/>
    <x v="0"/>
    <x v="1"/>
  </r>
  <r>
    <x v="2"/>
    <x v="1"/>
    <x v="2"/>
    <x v="2"/>
    <n v="5"/>
    <x v="2"/>
    <x v="0"/>
    <x v="1"/>
    <x v="0"/>
  </r>
  <r>
    <x v="3"/>
    <x v="1"/>
    <x v="3"/>
    <x v="3"/>
    <n v="1"/>
    <x v="3"/>
    <x v="0"/>
    <x v="1"/>
    <x v="1"/>
  </r>
  <r>
    <x v="4"/>
    <x v="0"/>
    <x v="4"/>
    <x v="4"/>
    <n v="5"/>
    <x v="4"/>
    <x v="0"/>
    <x v="0"/>
    <x v="2"/>
  </r>
  <r>
    <x v="3"/>
    <x v="1"/>
    <x v="5"/>
    <x v="5"/>
    <n v="2"/>
    <x v="5"/>
    <x v="0"/>
    <x v="1"/>
    <x v="2"/>
  </r>
  <r>
    <x v="5"/>
    <x v="0"/>
    <x v="0"/>
    <x v="6"/>
    <n v="15"/>
    <x v="0"/>
    <x v="1"/>
    <x v="0"/>
    <x v="0"/>
  </r>
  <r>
    <x v="6"/>
    <x v="0"/>
    <x v="1"/>
    <x v="7"/>
    <n v="5"/>
    <x v="1"/>
    <x v="1"/>
    <x v="0"/>
    <x v="1"/>
  </r>
  <r>
    <x v="7"/>
    <x v="0"/>
    <x v="4"/>
    <x v="8"/>
    <n v="2"/>
    <x v="3"/>
    <x v="1"/>
    <x v="0"/>
    <x v="2"/>
  </r>
  <r>
    <x v="8"/>
    <x v="1"/>
    <x v="2"/>
    <x v="4"/>
    <n v="7.5"/>
    <x v="2"/>
    <x v="1"/>
    <x v="1"/>
    <x v="0"/>
  </r>
  <r>
    <x v="9"/>
    <x v="1"/>
    <x v="3"/>
    <x v="9"/>
    <n v="8"/>
    <x v="3"/>
    <x v="1"/>
    <x v="1"/>
    <x v="1"/>
  </r>
  <r>
    <x v="10"/>
    <x v="0"/>
    <x v="1"/>
    <x v="10"/>
    <n v="4"/>
    <x v="6"/>
    <x v="2"/>
    <x v="0"/>
    <x v="1"/>
  </r>
  <r>
    <x v="10"/>
    <x v="0"/>
    <x v="0"/>
    <x v="0"/>
    <n v="10"/>
    <x v="0"/>
    <x v="2"/>
    <x v="0"/>
    <x v="0"/>
  </r>
  <r>
    <x v="11"/>
    <x v="1"/>
    <x v="2"/>
    <x v="11"/>
    <n v="8"/>
    <x v="7"/>
    <x v="2"/>
    <x v="1"/>
    <x v="0"/>
  </r>
  <r>
    <x v="11"/>
    <x v="0"/>
    <x v="1"/>
    <x v="12"/>
    <n v="5"/>
    <x v="0"/>
    <x v="2"/>
    <x v="0"/>
    <x v="1"/>
  </r>
  <r>
    <x v="12"/>
    <x v="0"/>
    <x v="4"/>
    <x v="8"/>
    <n v="2"/>
    <x v="3"/>
    <x v="2"/>
    <x v="0"/>
    <x v="2"/>
  </r>
  <r>
    <x v="13"/>
    <x v="1"/>
    <x v="6"/>
    <x v="13"/>
    <n v="5"/>
    <x v="7"/>
    <x v="2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F2FA20-CAB4-4C4B-9BFB-A4A3602038B1}" name="ピボットテーブル6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L28:N31" firstHeaderRow="0" firstDataRow="1" firstDataCol="1"/>
  <pivotFields count="12">
    <pivotField numFmtId="14" showAll="0"/>
    <pivotField axis="axisRow" showAll="0">
      <items count="3">
        <item x="0"/>
        <item x="1"/>
        <item t="default"/>
      </items>
    </pivotField>
    <pivotField showAll="0"/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7FC29B-4064-4386-907A-613BC161A072}" name="ピボットテーブル1" cacheId="2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D51:F55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h="1" x="1"/>
        <item h="1" x="4"/>
        <item h="1" x="2"/>
        <item h="1" x="3"/>
        <item h="1" x="5"/>
        <item h="1" m="1" x="7"/>
        <item h="1" x="6"/>
        <item t="default"/>
      </items>
    </pivotField>
    <pivotField dataField="1" compact="0" outline="0" showAll="0" defaultSubtota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3">
    <i>
      <x/>
      <x/>
    </i>
    <i t="default">
      <x/>
    </i>
    <i t="grand">
      <x/>
    </i>
  </rowItems>
  <colItems count="1">
    <i/>
  </colItems>
  <dataFields count="1"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BF2F1-A7B3-4241-A863-26534F0F7822}" name="ピボットテーブル13" cacheId="2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26:E35" firstHeaderRow="1" firstDataRow="2" firstDataCol="1" rowPageCount="1" colPageCount="1"/>
  <pivotFields count="13">
    <pivotField compact="0" numFmtId="14" outline="0" showAll="0"/>
    <pivotField axis="axisPage" compact="0" outline="0" showAll="0">
      <items count="3">
        <item x="0"/>
        <item x="1"/>
        <item t="default"/>
      </items>
    </pivotField>
    <pivotField axis="axisRow" compact="0" outline="0" showAll="0" sortType="ascending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単価" fld="5" baseField="0" baseItem="0"/>
    <dataField name=" 数量" fld="4" baseField="0" baseItem="0"/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DD42D3-69C8-4C29-8E9B-9C8821B95CEE}" name="ピボットテーブル8" cacheId="2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 chartFormat="3">
  <location ref="J83:N89" firstHeaderRow="1" firstDataRow="2" firstDataCol="1" rowPageCount="2" colPageCount="1"/>
  <pivotFields count="13">
    <pivotField dataField="1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2" hier="-1"/>
  </pageFields>
  <dataFields count="4">
    <dataField name="個数 / 年月日" fld="0" subtotal="count" baseField="0" baseItem="0"/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18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8E6A2-58E3-40C5-9FF1-FA51C6DD6DA9}" name="ピボットテーブル6" cacheId="0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36:L55" firstHeaderRow="2" firstDataRow="2" firstDataCol="2" rowPageCount="1" colPageCount="1"/>
  <pivotFields count="11">
    <pivotField axis="axisRow" compact="0" numFmtId="14" outline="0" showAll="0">
      <items count="20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4"/>
        <item x="12"/>
        <item x="13"/>
        <item x="15"/>
        <item x="16"/>
        <item x="17"/>
        <item x="18"/>
        <item t="default"/>
      </items>
    </pivotField>
    <pivotField compact="0" outline="0" showAll="0"/>
    <pivotField axis="axisPage" compact="0" outline="0" showAl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t="default"/>
      </items>
    </pivotField>
    <pivotField dataField="1" compact="0" outline="0" showAll="0"/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h="1" x="3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6"/>
    <field x="0"/>
  </rowFields>
  <rowItems count="18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r="1">
      <x v="11"/>
    </i>
    <i r="1">
      <x v="13"/>
    </i>
    <i r="1">
      <x v="14"/>
    </i>
    <i t="default">
      <x v="2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19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85683D-0EBE-4EE6-AF92-093709FE2357}" name="ピボットテーブル2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15:C2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25BD9A-E9B0-4E9C-B185-06DD1ECFD111}" name="ピボットテーブル7" cacheId="2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A82:E97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5"/>
    <field x="2"/>
  </rowFields>
  <rowItems count="14">
    <i>
      <x v="1"/>
      <x v="2"/>
    </i>
    <i r="1">
      <x v="7"/>
    </i>
    <i t="default">
      <x v="1"/>
    </i>
    <i>
      <x v="2"/>
      <x v="3"/>
    </i>
    <i r="1">
      <x v="4"/>
    </i>
    <i r="1">
      <x v="5"/>
    </i>
    <i t="default">
      <x v="2"/>
    </i>
    <i>
      <x v="3"/>
      <x/>
    </i>
    <i r="1">
      <x v="1"/>
    </i>
    <i t="default">
      <x v="3"/>
    </i>
    <i>
      <x v="4"/>
      <x v="1"/>
    </i>
    <i r="1">
      <x v="4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21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B039E-E687-4F2B-BB74-4EAC0F3A9D78}" name="ピボットテーブル11" cacheId="1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I103:N109" firstHeaderRow="1" firstDataRow="2" firstDataCol="2"/>
  <pivotFields count="12">
    <pivotField compact="0" numFmtId="14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Row" dataField="1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"/>
    <field x="3"/>
  </rowFields>
  <rowItems count="5">
    <i>
      <x/>
      <x v="10"/>
    </i>
    <i>
      <x v="1"/>
      <x v="1"/>
    </i>
    <i>
      <x v="2"/>
      <x v="4"/>
    </i>
    <i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合計 / 数量" fld="4" baseField="0" baseItem="0"/>
    <dataField name="平均 / 単価" fld="5" subtotal="average" baseField="2" baseItem="2"/>
    <dataField name="合計 / 売上金額" fld="3" baseField="0" baseItem="0"/>
    <dataField name="合計 / 加重平均" fld="11" baseField="0" baseItem="0"/>
  </dataFields>
  <formats count="2">
    <format dxfId="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F1A45-3B1F-46C7-A695-DE38C4938363}" name="ピボットテーブル3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5:C1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2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61D84E-030A-4038-98E9-2FF15ED63649}" name="ピボットテーブル9" cacheId="2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B35:E55" firstHeaderRow="2" firstDataRow="2" firstDataCol="3" rowPageCount="1" colPageCount="1"/>
  <pivotFields count="13">
    <pivotField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2"/>
    <field x="11"/>
    <field x="0"/>
  </rowFields>
  <rowItems count="19">
    <i>
      <x v="1"/>
      <x v="4"/>
      <x v="92"/>
    </i>
    <i r="2">
      <x v="94"/>
    </i>
    <i r="2">
      <x v="107"/>
    </i>
    <i r="2">
      <x v="112"/>
    </i>
    <i r="2">
      <x v="121"/>
    </i>
    <i t="default" r="1">
      <x v="4"/>
    </i>
    <i r="1">
      <x v="5"/>
      <x v="127"/>
    </i>
    <i r="2">
      <x v="141"/>
    </i>
    <i r="2">
      <x v="142"/>
    </i>
    <i r="2">
      <x v="146"/>
    </i>
    <i r="2">
      <x v="147"/>
    </i>
    <i t="default" r="1">
      <x v="5"/>
    </i>
    <i r="1">
      <x v="6"/>
      <x v="162"/>
    </i>
    <i r="2">
      <x v="167"/>
    </i>
    <i r="2">
      <x v="172"/>
    </i>
    <i r="2">
      <x v="176"/>
    </i>
    <i t="default" r="1">
      <x v="6"/>
    </i>
    <i t="default">
      <x v="1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25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A92FD-7B71-47E1-86E7-BFAE8429A177}" name="ピボットテーブル9" cacheId="2" applyNumberFormats="0" applyBorderFormats="0" applyFontFormats="0" applyPatternFormats="0" applyAlignmentFormats="0" applyWidthHeightFormats="1" dataCaption="値" showError="1" updatedVersion="8" minRefreshableVersion="3" colGrandTotals="0" itemPrintTitles="1" createdVersion="6" indent="0" compact="0" compactData="0" gridDropZones="1" multipleFieldFilters="0" chartFormat="7">
  <location ref="A12:C16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2" hier="-1"/>
    <pageField fld="8" hier="-1"/>
  </pageFields>
  <dataFields count="2">
    <dataField name=" 売上金額" fld="3" baseField="6" baseItem="0" numFmtId="176"/>
    <dataField name="構成比:売上金額" fld="3" showDataAs="percentOfCol" baseField="0" baseItem="0" numFmtId="10"/>
  </dataFields>
  <formats count="5"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dataOnly="0" outline="0" fieldPosition="0">
        <references count="1">
          <reference field="4294967294" count="1">
            <x v="0"/>
          </reference>
        </references>
      </pivotArea>
    </format>
    <format dxfId="2">
      <pivotArea field="6" type="button" dataOnly="0" labelOnly="1" outline="0" axis="axisPage" fieldPosition="0"/>
    </format>
    <format dxfId="1">
      <pivotArea field="8" type="button" dataOnly="0" labelOnly="1" outline="0" axis="axisPage" fieldPosition="2"/>
    </format>
    <format dxfId="0">
      <pivotArea field="7" type="button" dataOnly="0" labelOnly="1" outline="0" axis="axisRow" fieldPosition="0"/>
    </format>
  </formats>
  <chartFormats count="12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0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1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15E72C-FD84-4765-ACC9-DAB98203C0E8}" name="ピボットテーブル11" cacheId="2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37:K48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"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17964-D7A7-47BC-848C-FFF5B724DBF5}" name="ピボットテーブル3" cacheId="2" applyNumberFormats="0" applyBorderFormats="0" applyFontFormats="0" applyPatternFormats="0" applyAlignmentFormats="0" applyWidthHeightFormats="1" dataCaption="値" showError="1" updatedVersion="8" minRefreshableVersion="3" pageWrap="3" pageOverThenDown="1" itemPrintTitles="1" createdVersion="6" indent="0" compact="0" compactData="0" gridDropZones="1" multipleFieldFilters="0" chartFormat="6">
  <location ref="A39:D44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2">
    <pageField fld="2" hier="-1"/>
    <pageField fld="6" item="0" hier="-1"/>
  </pageFields>
  <dataFields count="1">
    <dataField name=" 売上金額" fld="3" baseField="8" baseItem="0" numFmtId="3"/>
  </dataFields>
  <formats count="5"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field="6" type="button" dataOnly="0" labelOnly="1" outline="0" axis="axisPage" fieldPosition="1"/>
    </format>
    <format dxfId="7">
      <pivotArea field="8" type="button" dataOnly="0" labelOnly="1" outline="0" axis="axisRow" fieldPosition="0"/>
    </format>
    <format dxfId="6">
      <pivotArea field="7" type="button" dataOnly="0" labelOnly="1" outline="0" axis="axisCol" fieldPosition="0"/>
    </format>
    <format dxfId="5">
      <pivotArea dataOnly="0" labelOnly="1" outline="0" fieldPosition="0">
        <references count="1">
          <reference field="7" count="0"/>
        </references>
      </pivotArea>
    </format>
  </format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4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856B79-4861-48A0-8E9B-1638FFE5DD02}" name="ピボットテーブル13" cacheId="2" applyNumberFormats="0" applyBorderFormats="0" applyFontFormats="0" applyPatternFormats="0" applyAlignmentFormats="0" applyWidthHeightFormats="1" dataCaption="値" showError="1" updatedVersion="8" minRefreshableVersion="3" rowGrandTotals="0" colGrandTotals="0" itemPrintTitles="1" createdVersion="6" indent="0" compact="0" compactData="0" gridDropZones="1" multipleFieldFilters="0" chartFormat="7">
  <location ref="M17:O21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6"/>
  </rowFields>
  <rowItems count="3">
    <i>
      <x/>
    </i>
    <i>
      <x v="1"/>
    </i>
    <i>
      <x v="2"/>
    </i>
  </rowItems>
  <colFields count="1">
    <field x="-2"/>
  </colFields>
  <colItems count="2">
    <i>
      <x/>
    </i>
    <i i="1">
      <x v="1"/>
    </i>
  </colItems>
  <pageFields count="3">
    <pageField fld="2" hier="-1"/>
    <pageField fld="7" hier="-1"/>
    <pageField fld="8" hier="-1"/>
  </pageFields>
  <dataFields count="2">
    <dataField name="売上金額 " fld="3" baseField="6" baseItem="0" numFmtId="176"/>
    <dataField name="累計売上金額" fld="3" showDataAs="runTotal" baseField="6" baseItem="0"/>
  </dataFields>
  <formats count="4">
    <format dxfId="1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6" type="button" dataOnly="0" labelOnly="1" outline="0" axis="axisRow" fieldPosition="0"/>
    </format>
    <format dxfId="11">
      <pivotArea field="8" type="button" dataOnly="0" labelOnly="1" outline="0" axis="axisPage" fieldPosition="2"/>
    </format>
    <format dxfId="10">
      <pivotArea field="7" type="button" dataOnly="0" labelOnly="1" outline="0" axis="axisPage" fieldPosition="1"/>
    </format>
  </formats>
  <chartFormats count="1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6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7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9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1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  <chartFormat chart="6" format="13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41C104-5EE7-4552-BE5C-1F6D6C860AD3}" name="ピボットテーブル1" cacheId="2" applyNumberFormats="0" applyBorderFormats="0" applyFontFormats="0" applyPatternFormats="0" applyAlignmentFormats="0" applyWidthHeightFormats="1" dataCaption="値" showError="1" updatedVersion="8" minRefreshableVersion="3" pageWrap="2" colGrandTotals="0" itemPrintTitles="1" createdVersion="6" indent="0" compact="0" compactData="0" gridDropZones="1" multipleFieldFilters="0" chartFormat="8">
  <location ref="M37:P42" firstHeaderRow="1" firstDataRow="2" firstDataCol="1" rowPageCount="2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9">
        <item x="0"/>
        <item x="1"/>
        <item x="2"/>
        <item x="3"/>
        <item x="4"/>
        <item x="5"/>
        <item m="1" x="7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>
      <x v="2"/>
    </i>
  </colItems>
  <pageFields count="2">
    <pageField fld="2" hier="-1"/>
    <pageField fld="7" hier="-1"/>
  </pageFields>
  <dataFields count="1">
    <dataField name="合計 / 売上金額3" fld="3" baseField="0" baseItem="0" numFmtId="3"/>
  </dataFields>
  <formats count="4">
    <format dxfId="17">
      <pivotArea field="6" type="button" dataOnly="0" labelOnly="1" outline="0" axis="axisRow" fieldPosition="0"/>
    </format>
    <format dxfId="16">
      <pivotArea field="8" type="button" dataOnly="0" labelOnly="1" outline="0" axis="axisCol" fieldPosition="0"/>
    </format>
    <format dxfId="15">
      <pivotArea field="7" type="button" dataOnly="0" labelOnly="1" outline="0" axis="axisPage" fieldPosition="1"/>
    </format>
    <format dxfId="14">
      <pivotArea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7" format="13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8" count="1" selected="0">
            <x v="0"/>
          </reference>
        </references>
      </pivotArea>
    </chartFormat>
    <chartFormat chart="7" format="15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8" count="1" selected="0">
            <x v="1"/>
          </reference>
        </references>
      </pivotArea>
    </chartFormat>
    <chartFormat chart="7" format="17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8" count="1" selected="0">
            <x v="1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D3CC2F-D60A-4737-9070-367FA30A5486}" name="ピボットテーブル3" cacheId="2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57:J61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48992B-ED24-4C46-B263-6C3E3915ED6F}" name="ピボットテーブル1" cacheId="2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A12:B22" firstHeaderRow="1" firstDataRow="1" firstDataCol="1" rowPageCount="1" colPageCount="1"/>
  <pivotFields count="13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Page" showAll="0">
      <items count="4">
        <item x="2"/>
        <item x="0"/>
        <item x="1"/>
        <item t="default"/>
      </items>
    </pivotField>
    <pivotField dragToRow="0" dragToCol="0" dragToPage="0" showAll="0" defaultSubtotal="0"/>
    <pivotField dragToRow="0" dragToCol="0" dragToPage="0" showAll="0" defaultSubtota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7"/>
    </i>
    <i t="grand">
      <x/>
    </i>
  </rowItems>
  <colItems count="1">
    <i/>
  </colItems>
  <pageFields count="1"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B0C7FC-9F25-49F3-A4DA-067FCF58A04C}" name="ピボットテーブル14" cacheId="2" applyNumberFormats="0" applyBorderFormats="0" applyFontFormats="0" applyPatternFormats="0" applyAlignmentFormats="0" applyWidthHeightFormats="1" dataCaption="値" updatedVersion="8" minRefreshableVersion="3" itemPrintTitles="1" createdVersion="8" indent="0" compact="0" compactData="0" gridDropZones="1" multipleFieldFilters="0">
  <location ref="F12:H23" firstHeaderRow="2" firstDataRow="2" firstDataCol="2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Items count="1">
    <i/>
  </colItems>
  <pageFields count="3">
    <pageField fld="1" hier="-1"/>
    <pageField fld="8" hier="-1"/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493F71-D45E-43BC-8F48-D4BF8717E8B4}" name="ピボットテーブル7" cacheId="2" applyNumberFormats="0" applyBorderFormats="0" applyFontFormats="0" applyPatternFormats="0" applyAlignmentFormats="0" applyWidthHeightFormats="1" dataCaption="値" updatedVersion="8" minRefreshableVersion="3" pageOverThenDown="1" colGrandTotals="0" itemPrintTitles="1" createdVersion="8" indent="0" compact="0" compactData="0" gridDropZones="1" multipleFieldFilters="0">
  <location ref="F72:M84" firstHeaderRow="1" firstDataRow="3" firstDataCol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1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売上金額" fld="3" baseField="0" baseItem="0"/>
    <dataField name="累計:売上金額" fld="3" showDataAs="runTotal" baseField="6" baseItem="0"/>
  </dataFields>
  <formats count="8">
    <format dxfId="35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4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30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8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DFA58-AC1D-4279-A151-F74FDF08A1D8}" name="ピボットテーブル2" cacheId="2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4:G15" firstHeaderRow="1" firstDataRow="2" firstDataCol="2" rowPageCount="1" colPageCount="1"/>
  <pivotFields count="13">
    <pivotField compact="0" numFmtId="14" outline="0" showAll="0"/>
    <pivotField axis="axisRow" compact="0" outline="0" showAll="0">
      <items count="3">
        <item x="0"/>
        <item x="1"/>
        <item t="default" sd="0"/>
      </items>
    </pivotField>
    <pivotField axis="axisRow" compact="0" outline="0" showAll="0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dataField="1" compact="0" outline="0" showAll="0"/>
    <pivotField dataField="1" compact="0" outline="0" showAll="0"/>
    <pivotField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1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hier="-1"/>
  </pageFields>
  <dataFields count="4">
    <dataField name="平均 / 単価" fld="5" subtotal="average" baseField="2" baseItem="0"/>
    <dataField name="合計 / 数量" fld="4" baseField="0" baseItem="0"/>
    <dataField name="合計 / 売上金額" fld="3" baseField="0" baseItem="0"/>
    <dataField name="合計 / 単価・加重平均" fld="10" baseField="0" baseItem="0"/>
  </dataFields>
  <formats count="2">
    <format dxfId="27">
      <pivotArea dataOnly="0" outline="0" fieldPosition="0">
        <references count="1">
          <reference field="4294967294" count="2">
            <x v="0"/>
            <x v="3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465D5C-9CDC-4C2A-AE92-ECECD92B6E99}" name="ピボットテーブル15" cacheId="2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C86:I93" firstHeaderRow="1" firstDataRow="2" firstDataCol="3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 measureFilter="1">
      <items count="9">
        <item x="0"/>
        <item x="1"/>
        <item x="4"/>
        <item x="2"/>
        <item x="3"/>
        <item x="5"/>
        <item m="1" x="7"/>
        <item x="6"/>
        <item t="default"/>
      </items>
    </pivotField>
    <pivotField axis="axisRow" dataField="1" compact="0" outline="0" showAll="0" defaultSubtotal="0">
      <items count="14">
        <item x="1"/>
        <item x="3"/>
        <item x="2"/>
        <item x="4"/>
        <item x="0"/>
        <item x="6"/>
        <item x="5"/>
        <item x="7"/>
        <item x="8"/>
        <item x="9"/>
        <item x="10"/>
        <item x="11"/>
        <item x="12"/>
        <item x="13"/>
      </items>
    </pivotField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multipleItemSelectionAllowed="1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3"/>
  </rowFields>
  <rowItems count="6">
    <i>
      <x v="1"/>
      <x v="3"/>
      <x v="2"/>
    </i>
    <i r="2">
      <x v="3"/>
    </i>
    <i r="2">
      <x v="11"/>
    </i>
    <i t="default" r="1">
      <x v="3"/>
    </i>
    <i t="default"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 売上金額" fld="3" baseField="0" baseItem="0"/>
  </dataFields>
  <pivotTableStyleInfo name="PivotStyleLight16" showRowHeaders="1" showColHeaders="1" showRowStripes="0" showColStripes="0" showLastColumn="1"/>
  <filters count="1">
    <filter fld="2" type="valueEqual" evalOrder="-1" id="6" iMeasureFld="0">
      <autoFilter ref="A1">
        <filterColumn colId="0">
          <customFilters>
            <customFilter val="168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88F4DA-A615-4E15-B9FA-98993F71F8B1}" name="ピボットテーブル4" cacheId="2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51:L60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 includeNewItemsInFilter="1">
      <items count="9">
        <item h="1" x="0"/>
        <item h="1" x="1"/>
        <item x="4"/>
        <item x="2"/>
        <item x="3"/>
        <item x="5"/>
        <item h="1" m="1" x="7"/>
        <item x="6"/>
        <item t="default"/>
      </items>
    </pivotField>
    <pivotField dataField="1" compact="0" outline="0" showAll="0" defaultSubtotal="0"/>
    <pivotField compact="0" outline="0" showAll="0"/>
    <pivotField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8">
    <i>
      <x/>
      <x v="2"/>
    </i>
    <i t="default">
      <x/>
    </i>
    <i>
      <x v="1"/>
      <x v="3"/>
    </i>
    <i r="1">
      <x v="4"/>
    </i>
    <i r="1">
      <x v="5"/>
    </i>
    <i r="1">
      <x v="7"/>
    </i>
    <i t="default">
      <x v="1"/>
    </i>
    <i t="grand">
      <x/>
    </i>
  </rowItems>
  <colItems count="1">
    <i/>
  </colItems>
  <dataFields count="1">
    <dataField name=" 売上金額" fld="3" baseField="0" baseItem="0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" xr10:uid="{DDD2F77B-E0CD-405D-9162-7CB3D01F7245}" sourceName="年月">
  <pivotTables>
    <pivotTable tabId="28" name="ピボットテーブル9"/>
    <pivotTable tabId="28" name="ピボットテーブル3"/>
  </pivotTables>
  <data>
    <tabular pivotCacheId="265569635">
      <items count="3">
        <i x="0" s="1"/>
        <i x="1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分類名" xr10:uid="{B27CE54E-4709-47B9-AC72-8CB9AE2F5D58}" sourceName="分類名">
  <pivotTables>
    <pivotTable tabId="28" name="ピボットテーブル13"/>
    <pivotTable tabId="28" name="ピボットテーブル1"/>
    <pivotTable tabId="28" name="ピボットテーブル3"/>
    <pivotTable tabId="28" name="ピボットテーブル9"/>
  </pivotTables>
  <data>
    <tabular pivotCacheId="265569635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メーカー" xr10:uid="{BF5CCD7C-B06D-4E9C-9CAE-38AF21E0FC57}" sourceName="メーカー">
  <pivotTables>
    <pivotTable tabId="28" name="ピボットテーブル9"/>
    <pivotTable tabId="28" name="ピボットテーブル1"/>
    <pivotTable tabId="28" name="ピボットテーブル13"/>
    <pivotTable tabId="28" name="ピボットテーブル3"/>
  </pivotTables>
  <data>
    <tabular pivotCacheId="265569635">
      <items count="3">
        <i x="2" s="1"/>
        <i x="0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1" xr10:uid="{CB428B6A-3D8D-4E15-AE89-7084419BC0BB}" sourceName="年月">
  <data>
    <tabular pivotCacheId="265569635">
      <items count="3">
        <i x="0" s="1"/>
        <i x="1" s="1"/>
        <i x="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2" xr10:uid="{F9AA8BDC-F41E-45FF-AF4A-B02C4FF19D5D}" sourceName="年月">
  <pivotTables>
    <pivotTable tabId="31" name="ピボットテーブル15"/>
  </pivotTables>
  <data>
    <tabular pivotCacheId="26556963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累計" xr10:uid="{F50399DC-0866-44F9-ABCA-2A08A9AD7A56}" cache="スライサー_年月2" caption="年月累計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" xr10:uid="{AE48AE12-8256-4040-9A4D-4E5ACFC22F40}" cache="スライサー_年月" caption="年月" style="SlicerStyleLight6" rowHeight="209550"/>
  <slicer name="分類名" xr10:uid="{1E8152CA-8D57-491B-896E-F45D262F8267}" cache="スライサー_分類名" caption="分類名" rowHeight="209550"/>
  <slicer name="メーカー" xr10:uid="{FEB34E5A-7E26-4190-852C-90E2D294906D}" cache="スライサー_メーカー" caption="メーカー" style="SlicerStyleLight4" rowHeight="209550"/>
  <slicer name="年月 1" xr10:uid="{2C734321-B958-4F11-B10C-0DC3E9EDFB27}" cache="スライサー_年月1" caption="年月累計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7D2929-61BA-4A60-B20D-1AF72B70778B}" name="元データ" displayName="元データ" ref="A1:I18">
  <autoFilter ref="A1:I18" xr:uid="{737D2929-61BA-4A60-B20D-1AF72B70778B}"/>
  <tableColumns count="9">
    <tableColumn id="1" xr3:uid="{EF19CD16-B849-42C4-8D3D-9F10CD833A56}" name="年月日" totalsRowLabel="集計" dataDxfId="45" totalsRowDxfId="44"/>
    <tableColumn id="2" xr3:uid="{440679B9-EC0F-4DD5-B95F-4A828A073CFE}" name="分類" dataDxfId="43" totalsRowDxfId="42"/>
    <tableColumn id="3" xr3:uid="{E8BBF290-7108-4321-B1D2-0C623A9894E9}" name="商品名" dataDxfId="41" totalsRowDxfId="40"/>
    <tableColumn id="6" xr3:uid="{55FC6A8A-D1D5-484F-8ADC-3359D2D6239A}" name="売上金額"/>
    <tableColumn id="5" xr3:uid="{744EC6A7-D40A-4072-B2EF-03D8356FE98B}" name="数量"/>
    <tableColumn id="4" xr3:uid="{58ABF08F-CF7B-4C06-B22C-372C1FCA071B}" name="単価"/>
    <tableColumn id="7" xr3:uid="{9A4E9FAC-445C-42C4-979A-FF5127710BBD}" name="年月"/>
    <tableColumn id="10" xr3:uid="{5D60E9A9-21A7-434B-8D3B-14F7DD5102D9}" name="分類名" dataDxfId="39" totalsRowDxfId="38"/>
    <tableColumn id="9" xr3:uid="{FC6E0751-E3FC-4AE4-800B-F44A09309707}" name="メーカー" totalsRowFunction="count" dataDxfId="37" totalsRow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hSjdlUQt2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ivotTable" Target="../pivotTables/pivotTable9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11.xml"/><Relationship Id="rId10" Type="http://schemas.openxmlformats.org/officeDocument/2006/relationships/comments" Target="../comments3.xml"/><Relationship Id="rId4" Type="http://schemas.openxmlformats.org/officeDocument/2006/relationships/pivotTable" Target="../pivotTables/pivotTable10.xml"/><Relationship Id="rId9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comments" Target="../comments4.xml"/><Relationship Id="rId5" Type="http://schemas.openxmlformats.org/officeDocument/2006/relationships/pivotTable" Target="../pivotTables/pivotTable16.xml"/><Relationship Id="rId10" Type="http://schemas.openxmlformats.org/officeDocument/2006/relationships/vmlDrawing" Target="../drawings/vmlDrawing4.vml"/><Relationship Id="rId4" Type="http://schemas.openxmlformats.org/officeDocument/2006/relationships/pivotTable" Target="../pivotTables/pivotTable15.xm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7" Type="http://schemas.microsoft.com/office/2007/relationships/slicer" Target="../slicers/slicer2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8D4C-C90E-4BFC-8A30-5B1EC24ED696}">
  <dimension ref="A1:R49"/>
  <sheetViews>
    <sheetView showGridLines="0" tabSelected="1" zoomScale="108" zoomScaleNormal="108" workbookViewId="0">
      <selection activeCell="C1" sqref="C1"/>
    </sheetView>
  </sheetViews>
  <sheetFormatPr defaultRowHeight="13.2"/>
  <cols>
    <col min="1" max="1" width="5.21875" customWidth="1"/>
    <col min="9" max="9" width="7.109375" customWidth="1"/>
    <col min="10" max="10" width="8.6640625" customWidth="1"/>
    <col min="11" max="11" width="11.77734375" customWidth="1"/>
    <col min="12" max="12" width="14" customWidth="1"/>
    <col min="13" max="13" width="9" customWidth="1"/>
    <col min="14" max="14" width="8.88671875" customWidth="1"/>
    <col min="15" max="15" width="11.44140625" customWidth="1"/>
    <col min="16" max="16" width="12.33203125" customWidth="1"/>
    <col min="17" max="18" width="7.44140625" customWidth="1"/>
    <col min="19" max="19" width="13.109375" customWidth="1"/>
    <col min="20" max="20" width="17" customWidth="1"/>
  </cols>
  <sheetData>
    <row r="1" spans="1:18" ht="37.799999999999997">
      <c r="B1" s="105" t="s">
        <v>156</v>
      </c>
      <c r="E1" s="89" t="s">
        <v>163</v>
      </c>
      <c r="G1" s="70"/>
      <c r="H1" s="70"/>
      <c r="I1" s="70"/>
      <c r="J1" s="70"/>
      <c r="L1" s="74" t="s">
        <v>106</v>
      </c>
      <c r="M1" s="70"/>
    </row>
    <row r="2" spans="1:18" ht="17.399999999999999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8" ht="26.4">
      <c r="B3" s="90" t="s">
        <v>105</v>
      </c>
      <c r="C3" s="90"/>
      <c r="D3" s="90"/>
      <c r="E3" s="90"/>
      <c r="F3" s="90"/>
      <c r="G3" s="90"/>
      <c r="H3" s="91"/>
      <c r="J3" s="72" t="s">
        <v>100</v>
      </c>
      <c r="K3" s="70"/>
      <c r="M3" s="73" t="s">
        <v>93</v>
      </c>
      <c r="N3" s="70"/>
      <c r="O3" s="70"/>
      <c r="P3" s="70"/>
    </row>
    <row r="4" spans="1:18" ht="21.6">
      <c r="B4" s="71" t="s">
        <v>103</v>
      </c>
      <c r="C4" s="71"/>
      <c r="D4" s="70"/>
      <c r="E4" s="71"/>
      <c r="F4" s="70"/>
      <c r="G4" s="70"/>
      <c r="H4" s="70"/>
      <c r="I4" s="70"/>
      <c r="J4" s="71" t="s">
        <v>102</v>
      </c>
      <c r="K4" s="71"/>
      <c r="M4" s="73" t="s">
        <v>92</v>
      </c>
    </row>
    <row r="5" spans="1:18" ht="21.6">
      <c r="B5" s="71" t="s">
        <v>104</v>
      </c>
      <c r="C5" s="71"/>
      <c r="D5" s="70"/>
      <c r="E5" s="71"/>
      <c r="F5" s="70"/>
      <c r="G5" s="70"/>
      <c r="H5" s="70"/>
      <c r="I5" s="70"/>
      <c r="J5" s="71" t="s">
        <v>101</v>
      </c>
      <c r="K5" s="71"/>
      <c r="M5" s="73" t="s">
        <v>92</v>
      </c>
      <c r="Q5" s="70"/>
      <c r="R5" s="70"/>
    </row>
    <row r="6" spans="1:18" ht="19.2">
      <c r="B6" s="78" t="s">
        <v>162</v>
      </c>
      <c r="C6" s="70"/>
      <c r="D6" s="70"/>
      <c r="E6" s="70"/>
      <c r="F6" s="70"/>
      <c r="G6" s="70"/>
      <c r="H6" s="70"/>
      <c r="J6" s="70"/>
      <c r="K6" s="70"/>
      <c r="L6" s="70"/>
      <c r="M6" s="70"/>
    </row>
    <row r="7" spans="1:18" ht="21.6">
      <c r="B7" s="71"/>
      <c r="C7" s="70"/>
      <c r="D7" s="70"/>
      <c r="E7" s="70"/>
      <c r="F7" s="70"/>
      <c r="G7" s="70"/>
      <c r="J7" s="70"/>
      <c r="K7" s="70"/>
      <c r="L7" s="70"/>
      <c r="M7" s="70"/>
    </row>
    <row r="8" spans="1:18" ht="17.399999999999999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8" ht="31.8">
      <c r="C9" s="70"/>
      <c r="D9" s="70"/>
      <c r="E9" s="70"/>
      <c r="F9" s="79" t="s">
        <v>148</v>
      </c>
      <c r="G9" s="70"/>
      <c r="H9" s="70"/>
      <c r="I9" s="70"/>
      <c r="J9" s="70"/>
      <c r="K9" s="70"/>
      <c r="L9" s="70"/>
      <c r="M9" s="70"/>
    </row>
    <row r="10" spans="1:18" ht="17.399999999999999">
      <c r="B10" s="70"/>
    </row>
    <row r="11" spans="1:18" ht="20.399999999999999">
      <c r="B11" s="80" t="s">
        <v>149</v>
      </c>
      <c r="C11" s="80"/>
      <c r="D11" s="80"/>
      <c r="E11" s="80"/>
      <c r="F11" s="80"/>
      <c r="G11" s="77"/>
      <c r="H11" s="77"/>
      <c r="I11" s="77"/>
      <c r="K11" s="76" t="s">
        <v>151</v>
      </c>
      <c r="L11" s="77"/>
      <c r="M11" s="77"/>
      <c r="N11" s="77"/>
      <c r="O11" s="77"/>
      <c r="P11" s="77"/>
    </row>
    <row r="12" spans="1:18" ht="19.2">
      <c r="B12" s="81" t="s">
        <v>140</v>
      </c>
      <c r="C12" s="82"/>
      <c r="D12" s="82"/>
      <c r="E12" s="82"/>
      <c r="F12" s="82"/>
      <c r="G12" s="82"/>
      <c r="H12" s="82"/>
      <c r="I12" s="82"/>
      <c r="K12" s="84" t="s">
        <v>130</v>
      </c>
      <c r="L12" s="82"/>
      <c r="M12" s="82"/>
      <c r="N12" s="82"/>
      <c r="O12" s="82"/>
      <c r="P12" s="82"/>
    </row>
    <row r="13" spans="1:18" ht="19.2">
      <c r="A13" s="77"/>
      <c r="B13" s="81" t="s">
        <v>117</v>
      </c>
      <c r="C13" s="82"/>
      <c r="D13" s="82"/>
      <c r="E13" s="82"/>
      <c r="F13" s="82"/>
      <c r="G13" s="82"/>
      <c r="H13" s="82"/>
      <c r="I13" s="82"/>
      <c r="K13" s="81" t="s">
        <v>141</v>
      </c>
      <c r="L13" s="82"/>
      <c r="M13" s="82"/>
      <c r="N13" s="82"/>
      <c r="O13" s="82"/>
      <c r="P13" s="82"/>
    </row>
    <row r="14" spans="1:18" ht="19.2">
      <c r="A14" s="77"/>
      <c r="B14" s="83" t="s">
        <v>118</v>
      </c>
      <c r="C14" s="82"/>
      <c r="D14" s="82"/>
      <c r="E14" s="82"/>
      <c r="F14" s="82"/>
      <c r="G14" s="82"/>
      <c r="H14" s="82"/>
      <c r="I14" s="82"/>
      <c r="K14" s="81" t="s">
        <v>131</v>
      </c>
      <c r="L14" s="82"/>
      <c r="M14" s="82"/>
      <c r="N14" s="82"/>
      <c r="O14" s="82"/>
      <c r="P14" s="82"/>
    </row>
    <row r="15" spans="1:18" ht="19.2">
      <c r="A15" s="77"/>
      <c r="B15" s="81" t="s">
        <v>119</v>
      </c>
      <c r="C15" s="82"/>
      <c r="D15" s="82"/>
      <c r="E15" s="82"/>
      <c r="F15" s="82"/>
      <c r="G15" s="82"/>
      <c r="H15" s="82"/>
      <c r="I15" s="82"/>
      <c r="K15" s="81" t="s">
        <v>132</v>
      </c>
      <c r="L15" s="82"/>
      <c r="M15" s="82"/>
      <c r="N15" s="82"/>
      <c r="O15" s="82"/>
      <c r="P15" s="82"/>
    </row>
    <row r="16" spans="1:18" ht="19.2">
      <c r="A16" s="77"/>
      <c r="B16" s="83" t="s">
        <v>120</v>
      </c>
      <c r="C16" s="82"/>
      <c r="D16" s="82"/>
      <c r="E16" s="82"/>
      <c r="F16" s="82"/>
      <c r="G16" s="82"/>
      <c r="H16" s="82"/>
      <c r="I16" s="82"/>
      <c r="K16" s="81" t="s">
        <v>133</v>
      </c>
      <c r="L16" s="82"/>
      <c r="M16" s="82"/>
      <c r="N16" s="82"/>
      <c r="O16" s="82"/>
      <c r="P16" s="82"/>
    </row>
    <row r="17" spans="1:18" ht="19.2">
      <c r="A17" s="77"/>
      <c r="B17" s="83" t="s">
        <v>121</v>
      </c>
      <c r="C17" s="82"/>
      <c r="D17" s="82"/>
      <c r="E17" s="82"/>
      <c r="F17" s="82"/>
      <c r="G17" s="82"/>
      <c r="H17" s="82"/>
      <c r="I17" s="82"/>
      <c r="K17" s="84" t="s">
        <v>134</v>
      </c>
      <c r="L17" s="82"/>
      <c r="M17" s="82"/>
      <c r="N17" s="82"/>
      <c r="O17" s="82"/>
      <c r="P17" s="82"/>
    </row>
    <row r="18" spans="1:18" ht="19.2">
      <c r="A18" s="77"/>
      <c r="B18" s="83" t="s">
        <v>122</v>
      </c>
      <c r="C18" s="82"/>
      <c r="D18" s="82"/>
      <c r="E18" s="82"/>
      <c r="F18" s="82"/>
      <c r="G18" s="82"/>
      <c r="H18" s="82"/>
      <c r="I18" s="82"/>
      <c r="K18" s="81" t="s">
        <v>142</v>
      </c>
      <c r="L18" s="82"/>
      <c r="M18" s="82"/>
      <c r="N18" s="82"/>
      <c r="O18" s="82"/>
      <c r="P18" s="82"/>
    </row>
    <row r="19" spans="1:18" ht="19.2">
      <c r="A19" s="77"/>
      <c r="B19" s="83" t="s">
        <v>123</v>
      </c>
      <c r="C19" s="82"/>
      <c r="D19" s="82"/>
      <c r="E19" s="82"/>
      <c r="F19" s="82"/>
      <c r="G19" s="82"/>
      <c r="H19" s="82"/>
      <c r="I19" s="82"/>
      <c r="K19" s="81" t="s">
        <v>135</v>
      </c>
      <c r="L19" s="82"/>
      <c r="M19" s="82"/>
      <c r="N19" s="82"/>
      <c r="O19" s="82"/>
      <c r="P19" s="82"/>
    </row>
    <row r="20" spans="1:18" ht="19.2">
      <c r="A20" s="77"/>
      <c r="B20" s="81" t="s">
        <v>124</v>
      </c>
      <c r="C20" s="82"/>
      <c r="D20" s="82"/>
      <c r="E20" s="82"/>
      <c r="F20" s="82"/>
      <c r="G20" s="82"/>
      <c r="H20" s="82"/>
      <c r="I20" s="82"/>
      <c r="K20" s="86" t="s">
        <v>136</v>
      </c>
      <c r="L20" s="87"/>
      <c r="M20" s="87"/>
      <c r="N20" s="87"/>
      <c r="O20" s="87"/>
      <c r="P20" s="87"/>
    </row>
    <row r="21" spans="1:18" ht="30.6" customHeight="1">
      <c r="A21" s="77"/>
      <c r="B21" s="78"/>
      <c r="C21" s="77"/>
      <c r="D21" s="77"/>
      <c r="E21" s="77"/>
      <c r="F21" s="77"/>
      <c r="G21" s="77"/>
      <c r="H21" s="77"/>
      <c r="I21" s="77"/>
      <c r="K21" s="81" t="s">
        <v>137</v>
      </c>
      <c r="L21" s="82"/>
      <c r="M21" s="82"/>
      <c r="N21" s="82"/>
      <c r="O21" s="82"/>
      <c r="P21" s="82"/>
    </row>
    <row r="22" spans="1:18" ht="15.6" customHeight="1">
      <c r="A22" s="77"/>
      <c r="B22" s="76" t="s">
        <v>150</v>
      </c>
      <c r="C22" s="77"/>
      <c r="D22" s="77"/>
      <c r="E22" s="77"/>
      <c r="F22" s="77"/>
      <c r="G22" s="77"/>
      <c r="H22" s="77"/>
      <c r="I22" s="77"/>
      <c r="K22" s="81" t="s">
        <v>143</v>
      </c>
      <c r="L22" s="82"/>
      <c r="M22" s="82"/>
      <c r="N22" s="82"/>
      <c r="O22" s="82"/>
      <c r="P22" s="82"/>
    </row>
    <row r="23" spans="1:18" ht="20.399999999999999" customHeight="1">
      <c r="A23" s="77"/>
      <c r="B23" s="81" t="s">
        <v>144</v>
      </c>
      <c r="C23" s="82"/>
      <c r="D23" s="82"/>
      <c r="E23" s="82"/>
      <c r="F23" s="82"/>
      <c r="G23" s="82"/>
      <c r="H23" s="82"/>
      <c r="I23" s="82"/>
      <c r="K23" s="88" t="s">
        <v>138</v>
      </c>
      <c r="L23" s="87"/>
      <c r="M23" s="87"/>
      <c r="N23" s="87"/>
      <c r="O23" s="87"/>
      <c r="P23" s="87"/>
    </row>
    <row r="24" spans="1:18" ht="15.6" customHeight="1">
      <c r="A24" s="77"/>
      <c r="B24" s="81" t="s">
        <v>145</v>
      </c>
      <c r="C24" s="82"/>
      <c r="D24" s="82"/>
      <c r="E24" s="82"/>
      <c r="F24" s="82"/>
      <c r="G24" s="82"/>
      <c r="H24" s="82"/>
      <c r="I24" s="82"/>
      <c r="K24" s="88" t="s">
        <v>139</v>
      </c>
      <c r="L24" s="87"/>
      <c r="M24" s="87"/>
      <c r="N24" s="87"/>
      <c r="O24" s="87"/>
      <c r="P24" s="87"/>
      <c r="Q24" s="77"/>
      <c r="R24" s="77"/>
    </row>
    <row r="25" spans="1:18" ht="15.6" customHeight="1">
      <c r="A25" s="77"/>
      <c r="B25" s="81" t="s">
        <v>125</v>
      </c>
      <c r="C25" s="82"/>
      <c r="D25" s="82"/>
      <c r="E25" s="82"/>
      <c r="F25" s="82"/>
      <c r="G25" s="82"/>
      <c r="H25" s="82"/>
      <c r="I25" s="82"/>
      <c r="K25" s="94"/>
      <c r="L25" s="94"/>
      <c r="M25" s="94"/>
      <c r="N25" s="94"/>
      <c r="O25" s="94"/>
      <c r="P25" s="94"/>
      <c r="Q25" s="77"/>
      <c r="R25" s="77"/>
    </row>
    <row r="26" spans="1:18" ht="15.6" customHeight="1">
      <c r="A26" s="77"/>
      <c r="B26" s="81" t="s">
        <v>126</v>
      </c>
      <c r="C26" s="82"/>
      <c r="D26" s="82"/>
      <c r="E26" s="82"/>
      <c r="F26" s="82"/>
      <c r="G26" s="82"/>
      <c r="H26" s="82"/>
      <c r="I26" s="82"/>
      <c r="K26" s="94"/>
      <c r="L26" s="92"/>
      <c r="M26" s="92"/>
      <c r="N26" s="93"/>
      <c r="O26" s="92"/>
      <c r="P26" s="94"/>
      <c r="Q26" s="77"/>
      <c r="R26" s="77"/>
    </row>
    <row r="27" spans="1:18" ht="15.6" customHeight="1">
      <c r="A27" s="77"/>
      <c r="B27" s="81" t="s">
        <v>127</v>
      </c>
      <c r="C27" s="82"/>
      <c r="D27" s="82"/>
      <c r="E27" s="82"/>
      <c r="F27" s="82"/>
      <c r="G27" s="82"/>
      <c r="H27" s="82"/>
      <c r="I27" s="82"/>
      <c r="K27" s="97"/>
      <c r="L27" s="94"/>
      <c r="M27" s="94"/>
      <c r="N27" s="94"/>
      <c r="O27" s="94"/>
      <c r="P27" s="94"/>
      <c r="Q27" s="77"/>
      <c r="R27" s="77"/>
    </row>
    <row r="28" spans="1:18" ht="15.6" customHeight="1">
      <c r="A28" s="77"/>
      <c r="B28" s="81" t="s">
        <v>128</v>
      </c>
      <c r="C28" s="82"/>
      <c r="D28" s="82"/>
      <c r="E28" s="82"/>
      <c r="F28" s="82"/>
      <c r="G28" s="82"/>
      <c r="H28" s="82"/>
      <c r="I28" s="82"/>
      <c r="K28" s="98"/>
      <c r="L28" s="94"/>
      <c r="M28" s="94"/>
      <c r="N28" s="94"/>
      <c r="O28" s="94"/>
      <c r="P28" s="94"/>
      <c r="Q28" s="77"/>
      <c r="R28" s="77"/>
    </row>
    <row r="29" spans="1:18" ht="15.6" customHeight="1">
      <c r="A29" s="77"/>
      <c r="B29" s="85" t="s">
        <v>146</v>
      </c>
      <c r="C29" s="82"/>
      <c r="D29" s="82"/>
      <c r="E29" s="82"/>
      <c r="F29" s="82"/>
      <c r="G29" s="82"/>
      <c r="H29" s="82"/>
      <c r="I29" s="82"/>
      <c r="K29" s="97"/>
      <c r="L29" s="94"/>
      <c r="M29" s="94"/>
      <c r="N29" s="94"/>
      <c r="O29" s="94"/>
      <c r="P29" s="94"/>
      <c r="Q29" s="77"/>
      <c r="R29" s="77"/>
    </row>
    <row r="30" spans="1:18" ht="15.6" customHeight="1">
      <c r="A30" s="77"/>
      <c r="B30" s="83" t="s">
        <v>152</v>
      </c>
      <c r="C30" s="82"/>
      <c r="D30" s="82"/>
      <c r="E30" s="82"/>
      <c r="F30" s="82"/>
      <c r="G30" s="82"/>
      <c r="H30" s="82"/>
      <c r="I30" s="82"/>
      <c r="K30" s="98"/>
      <c r="L30" s="94"/>
      <c r="M30" s="94"/>
      <c r="N30" s="94"/>
      <c r="O30" s="94"/>
      <c r="P30" s="94"/>
      <c r="Q30" s="77"/>
      <c r="R30" s="77"/>
    </row>
    <row r="31" spans="1:18" ht="15.6" customHeight="1">
      <c r="A31" s="77"/>
      <c r="B31" s="81"/>
      <c r="C31" s="82"/>
      <c r="D31" s="82"/>
      <c r="E31" s="82" t="s">
        <v>153</v>
      </c>
      <c r="F31" s="82"/>
      <c r="G31" s="82"/>
      <c r="H31" s="82"/>
      <c r="I31" s="82"/>
      <c r="K31" s="99"/>
      <c r="L31" s="94"/>
      <c r="M31" s="94"/>
      <c r="N31" s="94"/>
      <c r="O31" s="94"/>
      <c r="P31" s="94"/>
      <c r="Q31" s="77"/>
      <c r="R31" s="77"/>
    </row>
    <row r="32" spans="1:18" ht="19.2">
      <c r="A32" s="77"/>
      <c r="B32" s="81" t="s">
        <v>129</v>
      </c>
      <c r="C32" s="82"/>
      <c r="D32" s="82"/>
      <c r="E32" s="82"/>
      <c r="F32" s="82"/>
      <c r="G32" s="82"/>
      <c r="H32" s="82"/>
      <c r="I32" s="82"/>
      <c r="K32" s="97"/>
      <c r="L32" s="94"/>
      <c r="M32" s="94"/>
      <c r="N32" s="94"/>
      <c r="O32" s="94"/>
      <c r="P32" s="94"/>
      <c r="Q32" s="77"/>
      <c r="R32" s="77"/>
    </row>
    <row r="33" spans="1:18" ht="19.2">
      <c r="A33" s="77"/>
      <c r="B33" s="81" t="s">
        <v>147</v>
      </c>
      <c r="C33" s="82"/>
      <c r="D33" s="82"/>
      <c r="E33" s="82"/>
      <c r="F33" s="82"/>
      <c r="G33" s="82"/>
      <c r="H33" s="82"/>
      <c r="I33" s="82"/>
      <c r="K33" s="98"/>
      <c r="L33" s="94"/>
      <c r="M33" s="94"/>
      <c r="N33" s="94"/>
      <c r="O33" s="94"/>
      <c r="P33" s="94"/>
      <c r="Q33" s="77"/>
      <c r="R33" s="77"/>
    </row>
    <row r="34" spans="1:18" ht="14.4">
      <c r="A34" s="77"/>
      <c r="B34" s="77"/>
      <c r="C34" s="77"/>
      <c r="D34" s="77"/>
      <c r="E34" s="77"/>
      <c r="F34" s="77"/>
      <c r="G34" s="77"/>
      <c r="H34" s="77"/>
      <c r="I34" s="77"/>
      <c r="K34" s="95"/>
      <c r="L34" s="95"/>
      <c r="M34" s="95"/>
      <c r="N34" s="95"/>
      <c r="O34" s="95"/>
      <c r="P34" s="95"/>
      <c r="Q34" s="77"/>
      <c r="R34" s="77"/>
    </row>
    <row r="35" spans="1:18" ht="14.4">
      <c r="A35" s="77"/>
      <c r="B35" s="77"/>
      <c r="C35" s="77"/>
      <c r="D35" s="77"/>
      <c r="E35" s="77"/>
      <c r="F35" s="77"/>
      <c r="G35" s="77"/>
      <c r="H35" s="77"/>
      <c r="I35" s="77"/>
      <c r="K35" s="96"/>
      <c r="L35" s="96"/>
      <c r="M35" s="96"/>
      <c r="N35" s="96"/>
      <c r="O35" s="96"/>
      <c r="P35" s="96"/>
      <c r="Q35" s="77"/>
      <c r="R35" s="77"/>
    </row>
    <row r="36" spans="1:18" ht="17.399999999999999">
      <c r="A36" s="77"/>
      <c r="B36" s="77"/>
      <c r="C36" s="77"/>
      <c r="D36" s="77"/>
      <c r="E36" s="77"/>
      <c r="F36" s="77"/>
      <c r="G36" s="77"/>
      <c r="H36" s="77"/>
      <c r="I36" s="77"/>
      <c r="K36" s="70"/>
      <c r="L36" s="70"/>
      <c r="M36" s="70"/>
      <c r="Q36" s="77"/>
      <c r="R36" s="77"/>
    </row>
    <row r="37" spans="1:18" ht="14.4">
      <c r="A37" s="77"/>
      <c r="Q37" s="77"/>
      <c r="R37" s="77"/>
    </row>
    <row r="38" spans="1:18" ht="17.399999999999999">
      <c r="A38" s="77"/>
      <c r="B38" s="70"/>
      <c r="C38" s="70"/>
      <c r="D38" s="70"/>
      <c r="E38" s="70"/>
      <c r="F38" s="70"/>
      <c r="G38" s="70"/>
      <c r="H38" s="70"/>
      <c r="I38" s="70"/>
      <c r="J38" s="70"/>
      <c r="Q38" s="77"/>
      <c r="R38" s="77"/>
    </row>
    <row r="39" spans="1:18" ht="14.4">
      <c r="Q39" s="77"/>
      <c r="R39" s="77"/>
    </row>
    <row r="40" spans="1:18" ht="14.4">
      <c r="Q40" s="77"/>
      <c r="R40" s="77"/>
    </row>
    <row r="41" spans="1:18" ht="14.4">
      <c r="Q41" s="77"/>
      <c r="R41" s="77"/>
    </row>
    <row r="42" spans="1:18" ht="14.4">
      <c r="Q42" s="77"/>
      <c r="R42" s="77"/>
    </row>
    <row r="43" spans="1:18" ht="14.4">
      <c r="Q43" s="77"/>
      <c r="R43" s="77"/>
    </row>
    <row r="44" spans="1:18" ht="14.4">
      <c r="Q44" s="77"/>
      <c r="R44" s="77"/>
    </row>
    <row r="45" spans="1:18" ht="14.4">
      <c r="Q45" s="77"/>
      <c r="R45" s="77"/>
    </row>
    <row r="46" spans="1:18" ht="14.4">
      <c r="Q46" s="77"/>
      <c r="R46" s="77"/>
    </row>
    <row r="47" spans="1:18" ht="14.4">
      <c r="Q47" s="77"/>
      <c r="R47" s="77"/>
    </row>
    <row r="48" spans="1:18" ht="14.4">
      <c r="Q48" s="77"/>
      <c r="R48" s="77"/>
    </row>
    <row r="49" spans="17:18" ht="14.4">
      <c r="Q49" s="77"/>
      <c r="R49" s="77"/>
    </row>
  </sheetData>
  <phoneticPr fontId="1"/>
  <hyperlinks>
    <hyperlink ref="B1" r:id="rId1" xr:uid="{49A0EA46-DCB5-4AA8-8095-5C1ED613B3DD}"/>
  </hyperlinks>
  <pageMargins left="0.4" right="0.23622047244094491" top="0.27559055118110237" bottom="0.19685039370078741" header="0.31496062992125984" footer="0.31496062992125984"/>
  <pageSetup paperSize="9" scale="90" orientation="landscape" horizontalDpi="4294967293" verticalDpi="0" r:id="rId2"/>
  <rowBreaks count="1" manualBreakCount="1">
    <brk id="36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1658-38B8-4737-A6BE-D2F10A68B7B6}">
  <dimension ref="A1:N45"/>
  <sheetViews>
    <sheetView showGridLines="0" zoomScale="70" zoomScaleNormal="70" workbookViewId="0">
      <selection activeCell="S28" sqref="S28"/>
    </sheetView>
  </sheetViews>
  <sheetFormatPr defaultRowHeight="13.2"/>
  <cols>
    <col min="1" max="1" width="12.21875" bestFit="1" customWidth="1"/>
    <col min="2" max="2" width="13.6640625" bestFit="1" customWidth="1"/>
    <col min="3" max="3" width="18.33203125" bestFit="1" customWidth="1"/>
    <col min="4" max="4" width="6.88671875" bestFit="1" customWidth="1"/>
    <col min="5" max="5" width="11.21875" bestFit="1" customWidth="1"/>
    <col min="6" max="6" width="13.6640625" bestFit="1" customWidth="1"/>
    <col min="9" max="9" width="12" customWidth="1"/>
    <col min="10" max="10" width="10.109375" bestFit="1" customWidth="1"/>
    <col min="11" max="11" width="12.21875" bestFit="1" customWidth="1"/>
    <col min="12" max="12" width="14" bestFit="1" customWidth="1"/>
    <col min="13" max="13" width="14.88671875" bestFit="1" customWidth="1"/>
    <col min="14" max="14" width="19.88671875" bestFit="1" customWidth="1"/>
    <col min="15" max="15" width="9.88671875" customWidth="1"/>
    <col min="19" max="19" width="12.21875" bestFit="1" customWidth="1"/>
    <col min="20" max="20" width="18.33203125" bestFit="1" customWidth="1"/>
  </cols>
  <sheetData>
    <row r="1" spans="1:13">
      <c r="A1" t="s">
        <v>15</v>
      </c>
      <c r="B1" t="s">
        <v>3</v>
      </c>
      <c r="C1" t="s">
        <v>49</v>
      </c>
      <c r="D1" t="s">
        <v>14</v>
      </c>
      <c r="E1" t="s">
        <v>13</v>
      </c>
      <c r="F1" t="s">
        <v>12</v>
      </c>
      <c r="G1" t="s">
        <v>26</v>
      </c>
      <c r="H1" t="s">
        <v>36</v>
      </c>
      <c r="I1" t="s">
        <v>31</v>
      </c>
    </row>
    <row r="2" spans="1:13" ht="17.399999999999999">
      <c r="A2" s="3">
        <v>44652</v>
      </c>
      <c r="B2" s="2" t="s">
        <v>0</v>
      </c>
      <c r="C2" s="2" t="s">
        <v>4</v>
      </c>
      <c r="D2">
        <v>1000</v>
      </c>
      <c r="E2">
        <v>10</v>
      </c>
      <c r="F2">
        <v>100</v>
      </c>
      <c r="G2">
        <v>202204</v>
      </c>
      <c r="H2" s="2" t="s">
        <v>32</v>
      </c>
      <c r="I2" s="2" t="s">
        <v>33</v>
      </c>
      <c r="J2" s="2"/>
      <c r="K2" s="62" t="s">
        <v>77</v>
      </c>
    </row>
    <row r="3" spans="1:13" ht="17.399999999999999">
      <c r="A3" s="3">
        <v>44654</v>
      </c>
      <c r="B3" s="2" t="s">
        <v>0</v>
      </c>
      <c r="C3" s="2" t="s">
        <v>5</v>
      </c>
      <c r="D3">
        <v>55</v>
      </c>
      <c r="E3">
        <v>0.5</v>
      </c>
      <c r="F3">
        <v>110</v>
      </c>
      <c r="G3">
        <v>202204</v>
      </c>
      <c r="H3" s="2" t="s">
        <v>32</v>
      </c>
      <c r="I3" s="2" t="s">
        <v>34</v>
      </c>
      <c r="J3" s="2"/>
      <c r="K3" s="62" t="s">
        <v>78</v>
      </c>
      <c r="M3" s="101" t="s">
        <v>157</v>
      </c>
    </row>
    <row r="4" spans="1:13" ht="17.399999999999999">
      <c r="A4" s="3">
        <v>44667</v>
      </c>
      <c r="B4" s="2" t="s">
        <v>1</v>
      </c>
      <c r="C4" s="2" t="s">
        <v>6</v>
      </c>
      <c r="D4">
        <v>400</v>
      </c>
      <c r="E4">
        <v>5</v>
      </c>
      <c r="F4">
        <v>80</v>
      </c>
      <c r="G4">
        <v>202204</v>
      </c>
      <c r="H4" s="2" t="s">
        <v>35</v>
      </c>
      <c r="I4" s="2" t="s">
        <v>33</v>
      </c>
      <c r="J4" s="2"/>
      <c r="K4" s="62" t="s">
        <v>79</v>
      </c>
    </row>
    <row r="5" spans="1:13" ht="16.2">
      <c r="A5" s="3">
        <v>44681</v>
      </c>
      <c r="B5" s="2" t="s">
        <v>1</v>
      </c>
      <c r="C5" s="2" t="s">
        <v>7</v>
      </c>
      <c r="D5">
        <v>90</v>
      </c>
      <c r="E5">
        <v>1</v>
      </c>
      <c r="F5">
        <v>90</v>
      </c>
      <c r="G5">
        <v>202204</v>
      </c>
      <c r="H5" s="2" t="s">
        <v>35</v>
      </c>
      <c r="I5" s="2" t="s">
        <v>34</v>
      </c>
      <c r="J5" s="2"/>
      <c r="K5" s="63" t="s">
        <v>80</v>
      </c>
    </row>
    <row r="6" spans="1:13" ht="16.2">
      <c r="A6" s="3">
        <v>44672</v>
      </c>
      <c r="B6" s="2" t="s">
        <v>0</v>
      </c>
      <c r="C6" s="2" t="s">
        <v>41</v>
      </c>
      <c r="D6">
        <v>600</v>
      </c>
      <c r="E6">
        <v>5</v>
      </c>
      <c r="F6">
        <v>120</v>
      </c>
      <c r="G6">
        <v>202204</v>
      </c>
      <c r="H6" s="2" t="s">
        <v>32</v>
      </c>
      <c r="I6" s="2" t="s">
        <v>55</v>
      </c>
      <c r="J6" s="2"/>
      <c r="K6" s="63" t="s">
        <v>81</v>
      </c>
    </row>
    <row r="7" spans="1:13" ht="17.399999999999999">
      <c r="A7" s="3">
        <v>44681</v>
      </c>
      <c r="B7" s="2" t="s">
        <v>1</v>
      </c>
      <c r="C7" s="2" t="s">
        <v>52</v>
      </c>
      <c r="D7">
        <v>190</v>
      </c>
      <c r="E7">
        <v>2</v>
      </c>
      <c r="F7">
        <v>95</v>
      </c>
      <c r="G7">
        <v>202204</v>
      </c>
      <c r="H7" s="2" t="s">
        <v>35</v>
      </c>
      <c r="I7" s="2" t="s">
        <v>55</v>
      </c>
      <c r="J7" s="2"/>
      <c r="K7" s="64" t="s">
        <v>82</v>
      </c>
    </row>
    <row r="8" spans="1:13" ht="17.399999999999999">
      <c r="A8" s="3">
        <v>44687</v>
      </c>
      <c r="B8" s="2" t="s">
        <v>0</v>
      </c>
      <c r="C8" s="2" t="s">
        <v>4</v>
      </c>
      <c r="D8">
        <v>1500</v>
      </c>
      <c r="E8">
        <v>15</v>
      </c>
      <c r="F8">
        <v>100</v>
      </c>
      <c r="G8">
        <v>202205</v>
      </c>
      <c r="H8" s="2" t="s">
        <v>32</v>
      </c>
      <c r="I8" s="2" t="s">
        <v>33</v>
      </c>
      <c r="J8" s="2"/>
      <c r="K8" s="62" t="s">
        <v>83</v>
      </c>
    </row>
    <row r="9" spans="1:13" ht="16.2">
      <c r="A9" s="3">
        <v>44701</v>
      </c>
      <c r="B9" s="2" t="s">
        <v>0</v>
      </c>
      <c r="C9" s="2" t="s">
        <v>5</v>
      </c>
      <c r="D9">
        <v>550</v>
      </c>
      <c r="E9">
        <v>5</v>
      </c>
      <c r="F9">
        <v>110</v>
      </c>
      <c r="G9">
        <v>202205</v>
      </c>
      <c r="H9" s="2" t="s">
        <v>32</v>
      </c>
      <c r="I9" s="2" t="s">
        <v>34</v>
      </c>
      <c r="J9" s="2"/>
      <c r="K9" s="63" t="s">
        <v>84</v>
      </c>
    </row>
    <row r="10" spans="1:13" ht="16.2">
      <c r="A10" s="3">
        <v>44702</v>
      </c>
      <c r="B10" s="2" t="s">
        <v>0</v>
      </c>
      <c r="C10" s="2" t="s">
        <v>41</v>
      </c>
      <c r="D10">
        <v>180</v>
      </c>
      <c r="E10">
        <v>2</v>
      </c>
      <c r="F10">
        <v>90</v>
      </c>
      <c r="G10">
        <v>202205</v>
      </c>
      <c r="H10" s="2" t="s">
        <v>32</v>
      </c>
      <c r="I10" s="2" t="s">
        <v>55</v>
      </c>
      <c r="J10" s="2"/>
      <c r="K10" s="63" t="s">
        <v>85</v>
      </c>
    </row>
    <row r="11" spans="1:13">
      <c r="A11" s="3">
        <v>44706</v>
      </c>
      <c r="B11" s="2" t="s">
        <v>1</v>
      </c>
      <c r="C11" s="2" t="s">
        <v>6</v>
      </c>
      <c r="D11">
        <v>600</v>
      </c>
      <c r="E11">
        <v>7.5</v>
      </c>
      <c r="F11">
        <v>80</v>
      </c>
      <c r="G11">
        <v>202205</v>
      </c>
      <c r="H11" s="2" t="s">
        <v>35</v>
      </c>
      <c r="I11" s="2" t="s">
        <v>33</v>
      </c>
      <c r="J11" s="2"/>
    </row>
    <row r="12" spans="1:13">
      <c r="A12" s="3">
        <v>44707</v>
      </c>
      <c r="B12" s="2" t="s">
        <v>1</v>
      </c>
      <c r="C12" s="2" t="s">
        <v>7</v>
      </c>
      <c r="D12">
        <v>720</v>
      </c>
      <c r="E12">
        <v>8</v>
      </c>
      <c r="F12">
        <v>90</v>
      </c>
      <c r="G12">
        <v>202205</v>
      </c>
      <c r="H12" s="2" t="s">
        <v>35</v>
      </c>
      <c r="I12" s="2" t="s">
        <v>34</v>
      </c>
      <c r="J12" s="2"/>
    </row>
    <row r="13" spans="1:13">
      <c r="A13" s="3">
        <v>44722</v>
      </c>
      <c r="B13" s="2" t="s">
        <v>0</v>
      </c>
      <c r="C13" s="2" t="s">
        <v>5</v>
      </c>
      <c r="D13">
        <v>420</v>
      </c>
      <c r="E13">
        <v>4</v>
      </c>
      <c r="F13">
        <v>105</v>
      </c>
      <c r="G13">
        <v>202206</v>
      </c>
      <c r="H13" s="2" t="s">
        <v>32</v>
      </c>
      <c r="I13" s="2" t="s">
        <v>34</v>
      </c>
      <c r="J13" s="2"/>
    </row>
    <row r="14" spans="1:13">
      <c r="A14" s="3">
        <v>44722</v>
      </c>
      <c r="B14" s="2" t="s">
        <v>0</v>
      </c>
      <c r="C14" s="2" t="s">
        <v>4</v>
      </c>
      <c r="D14">
        <v>1000</v>
      </c>
      <c r="E14">
        <v>10</v>
      </c>
      <c r="F14">
        <v>100</v>
      </c>
      <c r="G14">
        <v>202206</v>
      </c>
      <c r="H14" s="2" t="s">
        <v>32</v>
      </c>
      <c r="I14" s="2" t="s">
        <v>33</v>
      </c>
      <c r="J14" s="2"/>
    </row>
    <row r="15" spans="1:13">
      <c r="A15" s="3">
        <v>44727</v>
      </c>
      <c r="B15" s="2" t="s">
        <v>1</v>
      </c>
      <c r="C15" s="2" t="s">
        <v>6</v>
      </c>
      <c r="D15">
        <v>680</v>
      </c>
      <c r="E15">
        <v>8</v>
      </c>
      <c r="F15">
        <v>85</v>
      </c>
      <c r="G15">
        <v>202206</v>
      </c>
      <c r="H15" s="2" t="s">
        <v>35</v>
      </c>
      <c r="I15" s="2" t="s">
        <v>33</v>
      </c>
      <c r="J15" s="2"/>
    </row>
    <row r="16" spans="1:13">
      <c r="A16" s="3">
        <v>44727</v>
      </c>
      <c r="B16" s="2" t="s">
        <v>0</v>
      </c>
      <c r="C16" s="2" t="s">
        <v>5</v>
      </c>
      <c r="D16">
        <v>500</v>
      </c>
      <c r="E16">
        <v>5</v>
      </c>
      <c r="F16">
        <v>100</v>
      </c>
      <c r="G16">
        <v>202206</v>
      </c>
      <c r="H16" s="2" t="s">
        <v>32</v>
      </c>
      <c r="I16" s="2" t="s">
        <v>34</v>
      </c>
      <c r="J16" s="2"/>
    </row>
    <row r="17" spans="1:14">
      <c r="A17" s="3">
        <v>44732</v>
      </c>
      <c r="B17" s="2" t="s">
        <v>0</v>
      </c>
      <c r="C17" s="2" t="s">
        <v>41</v>
      </c>
      <c r="D17">
        <v>180</v>
      </c>
      <c r="E17">
        <v>2</v>
      </c>
      <c r="F17">
        <v>90</v>
      </c>
      <c r="G17">
        <v>202206</v>
      </c>
      <c r="H17" s="2" t="s">
        <v>32</v>
      </c>
      <c r="I17" s="2" t="s">
        <v>55</v>
      </c>
      <c r="J17" s="2"/>
    </row>
    <row r="18" spans="1:14">
      <c r="A18" s="3">
        <v>44736</v>
      </c>
      <c r="B18" s="2" t="s">
        <v>1</v>
      </c>
      <c r="C18" s="2" t="s">
        <v>155</v>
      </c>
      <c r="D18">
        <v>425</v>
      </c>
      <c r="E18">
        <v>5</v>
      </c>
      <c r="F18">
        <v>85</v>
      </c>
      <c r="G18">
        <v>202206</v>
      </c>
      <c r="H18" s="2" t="s">
        <v>35</v>
      </c>
      <c r="I18" s="2" t="s">
        <v>55</v>
      </c>
      <c r="J18" s="2"/>
    </row>
    <row r="26" spans="1:14">
      <c r="L26" s="101" t="s">
        <v>157</v>
      </c>
    </row>
    <row r="28" spans="1:14">
      <c r="L28" s="1" t="s">
        <v>27</v>
      </c>
      <c r="M28" t="s">
        <v>39</v>
      </c>
      <c r="N28" s="51" t="s">
        <v>28</v>
      </c>
    </row>
    <row r="29" spans="1:14">
      <c r="L29" s="6" t="s">
        <v>0</v>
      </c>
      <c r="M29" s="2">
        <v>10.5</v>
      </c>
      <c r="N29" s="2">
        <v>1055</v>
      </c>
    </row>
    <row r="30" spans="1:14">
      <c r="L30" s="6" t="s">
        <v>1</v>
      </c>
      <c r="M30" s="2">
        <v>6</v>
      </c>
      <c r="N30" s="2">
        <v>490</v>
      </c>
    </row>
    <row r="31" spans="1:14">
      <c r="L31" s="6" t="s">
        <v>8</v>
      </c>
      <c r="M31" s="2">
        <v>16.5</v>
      </c>
      <c r="N31" s="2">
        <v>1545</v>
      </c>
    </row>
    <row r="40" spans="11:12" ht="21.6">
      <c r="L40" s="65" t="s">
        <v>86</v>
      </c>
    </row>
    <row r="42" spans="11:12">
      <c r="K42" s="68"/>
    </row>
    <row r="43" spans="11:12">
      <c r="K43" s="68" t="s">
        <v>97</v>
      </c>
    </row>
    <row r="44" spans="11:12">
      <c r="K44" s="68" t="s">
        <v>98</v>
      </c>
    </row>
    <row r="45" spans="11:12">
      <c r="K45" s="68" t="s">
        <v>99</v>
      </c>
    </row>
  </sheetData>
  <phoneticPr fontId="1"/>
  <pageMargins left="0.7" right="0.7" top="0.75" bottom="0.75" header="0.3" footer="0.3"/>
  <pageSetup paperSize="9" orientation="portrait" horizontalDpi="4294967293" verticalDpi="0" r:id="rId2"/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BA5A-7BED-4763-9CD1-974587CDA543}">
  <dimension ref="A5:Y84"/>
  <sheetViews>
    <sheetView showGridLines="0" zoomScale="55" zoomScaleNormal="55" workbookViewId="0">
      <selection activeCell="C21" sqref="C21"/>
    </sheetView>
  </sheetViews>
  <sheetFormatPr defaultRowHeight="13.2"/>
  <cols>
    <col min="1" max="1" width="13.44140625" bestFit="1" customWidth="1"/>
    <col min="2" max="2" width="18.33203125" bestFit="1" customWidth="1"/>
    <col min="3" max="3" width="9.6640625" customWidth="1"/>
    <col min="4" max="5" width="9.33203125" customWidth="1"/>
    <col min="6" max="6" width="14.88671875" bestFit="1" customWidth="1"/>
    <col min="7" max="7" width="10.44140625" customWidth="1"/>
    <col min="8" max="8" width="11.21875" customWidth="1"/>
    <col min="9" max="9" width="9.6640625" customWidth="1"/>
    <col min="12" max="12" width="9" customWidth="1"/>
    <col min="13" max="13" width="8.5546875" customWidth="1"/>
    <col min="14" max="14" width="8.88671875" customWidth="1"/>
    <col min="27" max="27" width="12.109375" customWidth="1"/>
    <col min="28" max="28" width="8.44140625" customWidth="1"/>
    <col min="29" max="29" width="7.88671875" customWidth="1"/>
    <col min="30" max="30" width="9.33203125" customWidth="1"/>
    <col min="31" max="32" width="13" customWidth="1"/>
    <col min="37" max="42" width="10.33203125" customWidth="1"/>
    <col min="48" max="50" width="12.44140625" customWidth="1"/>
  </cols>
  <sheetData>
    <row r="5" spans="1:8" ht="16.2">
      <c r="B5" s="58" t="s">
        <v>76</v>
      </c>
      <c r="C5" s="59"/>
      <c r="G5" s="60" t="s">
        <v>75</v>
      </c>
    </row>
    <row r="6" spans="1:8">
      <c r="B6" s="101" t="s">
        <v>157</v>
      </c>
      <c r="G6" s="101" t="s">
        <v>157</v>
      </c>
    </row>
    <row r="8" spans="1:8" ht="16.2">
      <c r="C8" s="56" t="s">
        <v>72</v>
      </c>
      <c r="F8" s="1" t="s">
        <v>3</v>
      </c>
      <c r="G8" t="s">
        <v>17</v>
      </c>
    </row>
    <row r="9" spans="1:8">
      <c r="F9" s="1" t="s">
        <v>31</v>
      </c>
      <c r="G9" t="s">
        <v>17</v>
      </c>
    </row>
    <row r="10" spans="1:8">
      <c r="A10" s="1" t="s">
        <v>31</v>
      </c>
      <c r="B10" t="s">
        <v>17</v>
      </c>
      <c r="F10" s="1" t="s">
        <v>26</v>
      </c>
      <c r="G10" t="s">
        <v>17</v>
      </c>
    </row>
    <row r="12" spans="1:8">
      <c r="A12" s="1" t="s">
        <v>27</v>
      </c>
      <c r="B12" t="s">
        <v>28</v>
      </c>
      <c r="F12" s="1" t="s">
        <v>28</v>
      </c>
    </row>
    <row r="13" spans="1:8">
      <c r="A13" s="6" t="s">
        <v>32</v>
      </c>
      <c r="B13" s="2">
        <v>5985</v>
      </c>
      <c r="F13" s="1" t="s">
        <v>36</v>
      </c>
      <c r="G13" s="1" t="s">
        <v>49</v>
      </c>
      <c r="H13" t="s">
        <v>16</v>
      </c>
    </row>
    <row r="14" spans="1:8">
      <c r="A14" s="7" t="s">
        <v>4</v>
      </c>
      <c r="B14" s="2">
        <v>3500</v>
      </c>
      <c r="F14" t="s">
        <v>32</v>
      </c>
      <c r="G14" t="s">
        <v>4</v>
      </c>
      <c r="H14" s="2">
        <v>3500</v>
      </c>
    </row>
    <row r="15" spans="1:8">
      <c r="A15" s="7" t="s">
        <v>5</v>
      </c>
      <c r="B15" s="2">
        <v>1525</v>
      </c>
      <c r="G15" t="s">
        <v>5</v>
      </c>
      <c r="H15" s="2">
        <v>1525</v>
      </c>
    </row>
    <row r="16" spans="1:8">
      <c r="A16" s="7" t="s">
        <v>41</v>
      </c>
      <c r="B16" s="2">
        <v>960</v>
      </c>
      <c r="G16" t="s">
        <v>41</v>
      </c>
      <c r="H16" s="2">
        <v>960</v>
      </c>
    </row>
    <row r="17" spans="1:9">
      <c r="A17" s="6" t="s">
        <v>35</v>
      </c>
      <c r="B17" s="2">
        <v>3105</v>
      </c>
      <c r="F17" t="s">
        <v>37</v>
      </c>
      <c r="H17" s="2">
        <v>5985</v>
      </c>
    </row>
    <row r="18" spans="1:9">
      <c r="A18" s="7" t="s">
        <v>6</v>
      </c>
      <c r="B18" s="2">
        <v>1680</v>
      </c>
      <c r="F18" t="s">
        <v>35</v>
      </c>
      <c r="G18" t="s">
        <v>6</v>
      </c>
      <c r="H18" s="2">
        <v>1680</v>
      </c>
    </row>
    <row r="19" spans="1:9">
      <c r="A19" s="7" t="s">
        <v>7</v>
      </c>
      <c r="B19" s="2">
        <v>810</v>
      </c>
      <c r="G19" t="s">
        <v>7</v>
      </c>
      <c r="H19" s="2">
        <v>810</v>
      </c>
    </row>
    <row r="20" spans="1:9">
      <c r="A20" s="7" t="s">
        <v>52</v>
      </c>
      <c r="B20" s="2">
        <v>190</v>
      </c>
      <c r="G20" t="s">
        <v>52</v>
      </c>
      <c r="H20" s="2">
        <v>190</v>
      </c>
    </row>
    <row r="21" spans="1:9">
      <c r="A21" s="7" t="s">
        <v>154</v>
      </c>
      <c r="B21" s="2">
        <v>425</v>
      </c>
      <c r="G21" t="s">
        <v>154</v>
      </c>
      <c r="H21" s="2">
        <v>425</v>
      </c>
    </row>
    <row r="22" spans="1:9">
      <c r="A22" s="6" t="s">
        <v>8</v>
      </c>
      <c r="B22" s="2">
        <v>9090</v>
      </c>
      <c r="F22" t="s">
        <v>38</v>
      </c>
      <c r="H22" s="2">
        <v>3105</v>
      </c>
    </row>
    <row r="23" spans="1:9">
      <c r="F23" t="s">
        <v>8</v>
      </c>
      <c r="H23" s="2">
        <v>9090</v>
      </c>
    </row>
    <row r="29" spans="1:9">
      <c r="I29" s="2"/>
    </row>
    <row r="30" spans="1:9">
      <c r="I30" s="2"/>
    </row>
    <row r="31" spans="1:9">
      <c r="I31" s="2"/>
    </row>
    <row r="33" spans="3:25">
      <c r="C33" s="2"/>
      <c r="D33" s="2"/>
      <c r="E33" s="2"/>
    </row>
    <row r="34" spans="3:25" ht="16.2">
      <c r="C34" s="56" t="s">
        <v>73</v>
      </c>
      <c r="D34" s="57"/>
    </row>
    <row r="35" spans="3:25">
      <c r="F35" s="1" t="s">
        <v>26</v>
      </c>
      <c r="G35" t="s">
        <v>17</v>
      </c>
      <c r="Q35" s="6"/>
      <c r="Y35" s="6"/>
    </row>
    <row r="36" spans="3:25" ht="18" customHeight="1"/>
    <row r="37" spans="3:25">
      <c r="F37" s="1" t="s">
        <v>28</v>
      </c>
      <c r="H37" s="1" t="s">
        <v>31</v>
      </c>
    </row>
    <row r="38" spans="3:25">
      <c r="F38" s="1" t="s">
        <v>36</v>
      </c>
      <c r="G38" s="1" t="s">
        <v>49</v>
      </c>
      <c r="H38" t="s">
        <v>33</v>
      </c>
      <c r="I38" t="s">
        <v>34</v>
      </c>
      <c r="J38" t="s">
        <v>55</v>
      </c>
      <c r="K38" t="s">
        <v>8</v>
      </c>
    </row>
    <row r="39" spans="3:25">
      <c r="F39" t="s">
        <v>32</v>
      </c>
      <c r="G39" t="s">
        <v>4</v>
      </c>
      <c r="H39" s="2">
        <v>3500</v>
      </c>
      <c r="I39" s="2"/>
      <c r="J39" s="2"/>
      <c r="K39" s="2">
        <v>3500</v>
      </c>
    </row>
    <row r="40" spans="3:25">
      <c r="G40" t="s">
        <v>5</v>
      </c>
      <c r="H40" s="2"/>
      <c r="I40" s="2">
        <v>1525</v>
      </c>
      <c r="J40" s="2"/>
      <c r="K40" s="2">
        <v>1525</v>
      </c>
    </row>
    <row r="41" spans="3:25">
      <c r="G41" t="s">
        <v>41</v>
      </c>
      <c r="H41" s="2"/>
      <c r="I41" s="2"/>
      <c r="J41" s="2">
        <v>960</v>
      </c>
      <c r="K41" s="2">
        <v>960</v>
      </c>
    </row>
    <row r="42" spans="3:25">
      <c r="F42" t="s">
        <v>37</v>
      </c>
      <c r="H42" s="2">
        <v>3500</v>
      </c>
      <c r="I42" s="2">
        <v>1525</v>
      </c>
      <c r="J42" s="2">
        <v>960</v>
      </c>
      <c r="K42" s="2">
        <v>5985</v>
      </c>
    </row>
    <row r="43" spans="3:25">
      <c r="F43" t="s">
        <v>35</v>
      </c>
      <c r="G43" t="s">
        <v>6</v>
      </c>
      <c r="H43" s="2">
        <v>1680</v>
      </c>
      <c r="I43" s="2"/>
      <c r="J43" s="2"/>
      <c r="K43" s="2">
        <v>1680</v>
      </c>
    </row>
    <row r="44" spans="3:25">
      <c r="G44" t="s">
        <v>7</v>
      </c>
      <c r="H44" s="2"/>
      <c r="I44" s="2">
        <v>810</v>
      </c>
      <c r="J44" s="2"/>
      <c r="K44" s="2">
        <v>810</v>
      </c>
    </row>
    <row r="45" spans="3:25">
      <c r="G45" t="s">
        <v>52</v>
      </c>
      <c r="H45" s="2"/>
      <c r="I45" s="2"/>
      <c r="J45" s="2">
        <v>190</v>
      </c>
      <c r="K45" s="2">
        <v>190</v>
      </c>
    </row>
    <row r="46" spans="3:25">
      <c r="G46" t="s">
        <v>154</v>
      </c>
      <c r="H46" s="2"/>
      <c r="I46" s="2"/>
      <c r="J46" s="2">
        <v>425</v>
      </c>
      <c r="K46" s="2">
        <v>425</v>
      </c>
    </row>
    <row r="47" spans="3:25">
      <c r="F47" t="s">
        <v>38</v>
      </c>
      <c r="H47" s="2">
        <v>1680</v>
      </c>
      <c r="I47" s="2">
        <v>810</v>
      </c>
      <c r="J47" s="2">
        <v>615</v>
      </c>
      <c r="K47" s="2">
        <v>3105</v>
      </c>
    </row>
    <row r="48" spans="3:25">
      <c r="F48" t="s">
        <v>8</v>
      </c>
      <c r="H48" s="2">
        <v>5180</v>
      </c>
      <c r="I48" s="2">
        <v>2335</v>
      </c>
      <c r="J48" s="2">
        <v>1575</v>
      </c>
      <c r="K48" s="2">
        <v>9090</v>
      </c>
    </row>
    <row r="53" spans="3:10" ht="16.2">
      <c r="C53" s="56" t="s">
        <v>74</v>
      </c>
    </row>
    <row r="55" spans="3:10">
      <c r="F55" s="1" t="s">
        <v>49</v>
      </c>
      <c r="G55" t="s">
        <v>17</v>
      </c>
      <c r="I55" s="1" t="s">
        <v>31</v>
      </c>
      <c r="J55" t="s">
        <v>17</v>
      </c>
    </row>
    <row r="57" spans="3:10">
      <c r="F57" s="1" t="s">
        <v>28</v>
      </c>
      <c r="G57" s="1" t="s">
        <v>26</v>
      </c>
    </row>
    <row r="58" spans="3:10">
      <c r="F58" s="1" t="s">
        <v>36</v>
      </c>
      <c r="G58">
        <v>202204</v>
      </c>
      <c r="H58">
        <v>202205</v>
      </c>
      <c r="I58">
        <v>202206</v>
      </c>
      <c r="J58" t="s">
        <v>8</v>
      </c>
    </row>
    <row r="59" spans="3:10">
      <c r="F59" t="s">
        <v>32</v>
      </c>
      <c r="G59" s="2">
        <v>1655</v>
      </c>
      <c r="H59" s="2">
        <v>2230</v>
      </c>
      <c r="I59" s="2">
        <v>2100</v>
      </c>
      <c r="J59" s="2">
        <v>5985</v>
      </c>
    </row>
    <row r="60" spans="3:10">
      <c r="F60" t="s">
        <v>35</v>
      </c>
      <c r="G60" s="2">
        <v>680</v>
      </c>
      <c r="H60" s="2">
        <v>1320</v>
      </c>
      <c r="I60" s="2">
        <v>1105</v>
      </c>
      <c r="J60" s="2">
        <v>3105</v>
      </c>
    </row>
    <row r="61" spans="3:10">
      <c r="F61" t="s">
        <v>8</v>
      </c>
      <c r="G61" s="2">
        <v>2335</v>
      </c>
      <c r="H61" s="2">
        <v>3550</v>
      </c>
      <c r="I61" s="2">
        <v>3205</v>
      </c>
      <c r="J61" s="2">
        <v>9090</v>
      </c>
    </row>
    <row r="68" spans="3:13">
      <c r="C68" t="s">
        <v>94</v>
      </c>
    </row>
    <row r="69" spans="3:13">
      <c r="F69" t="s">
        <v>87</v>
      </c>
      <c r="H69" s="101" t="s">
        <v>157</v>
      </c>
    </row>
    <row r="70" spans="3:13">
      <c r="C70" t="s">
        <v>95</v>
      </c>
    </row>
    <row r="72" spans="3:13">
      <c r="H72" s="1" t="s">
        <v>26</v>
      </c>
      <c r="I72" s="1" t="s">
        <v>2</v>
      </c>
    </row>
    <row r="73" spans="3:13" ht="14.4" customHeight="1">
      <c r="H73">
        <v>202204</v>
      </c>
      <c r="J73">
        <v>202205</v>
      </c>
      <c r="L73">
        <v>202206</v>
      </c>
    </row>
    <row r="74" spans="3:13" ht="26.4">
      <c r="F74" s="1" t="s">
        <v>3</v>
      </c>
      <c r="G74" s="1" t="s">
        <v>49</v>
      </c>
      <c r="H74" s="66" t="s">
        <v>11</v>
      </c>
      <c r="I74" s="66" t="s">
        <v>47</v>
      </c>
      <c r="J74" s="66" t="s">
        <v>11</v>
      </c>
      <c r="K74" s="66" t="s">
        <v>47</v>
      </c>
      <c r="L74" s="66" t="s">
        <v>11</v>
      </c>
      <c r="M74" s="66" t="s">
        <v>47</v>
      </c>
    </row>
    <row r="75" spans="3:13" ht="14.4" customHeight="1">
      <c r="F75" t="s">
        <v>0</v>
      </c>
      <c r="G75" t="s">
        <v>4</v>
      </c>
      <c r="H75" s="67">
        <v>1000</v>
      </c>
      <c r="I75" s="67">
        <v>1000</v>
      </c>
      <c r="J75" s="67">
        <v>1500</v>
      </c>
      <c r="K75" s="67">
        <v>2500</v>
      </c>
      <c r="L75" s="67">
        <v>1000</v>
      </c>
      <c r="M75" s="67">
        <v>3500</v>
      </c>
    </row>
    <row r="76" spans="3:13">
      <c r="G76" t="s">
        <v>5</v>
      </c>
      <c r="H76" s="67">
        <v>55</v>
      </c>
      <c r="I76" s="67">
        <v>55</v>
      </c>
      <c r="J76" s="67">
        <v>550</v>
      </c>
      <c r="K76" s="67">
        <v>605</v>
      </c>
      <c r="L76" s="67">
        <v>920</v>
      </c>
      <c r="M76" s="67">
        <v>1525</v>
      </c>
    </row>
    <row r="77" spans="3:13">
      <c r="G77" t="s">
        <v>41</v>
      </c>
      <c r="H77" s="67">
        <v>600</v>
      </c>
      <c r="I77" s="67">
        <v>600</v>
      </c>
      <c r="J77" s="67">
        <v>180</v>
      </c>
      <c r="K77" s="67">
        <v>780</v>
      </c>
      <c r="L77" s="67">
        <v>180</v>
      </c>
      <c r="M77" s="67">
        <v>960</v>
      </c>
    </row>
    <row r="78" spans="3:13">
      <c r="F78" t="s">
        <v>29</v>
      </c>
      <c r="H78" s="67">
        <v>1655</v>
      </c>
      <c r="I78" s="67">
        <v>1655</v>
      </c>
      <c r="J78" s="67">
        <v>2230</v>
      </c>
      <c r="K78" s="67">
        <v>3885</v>
      </c>
      <c r="L78" s="67">
        <v>2100</v>
      </c>
      <c r="M78" s="67">
        <v>5985</v>
      </c>
    </row>
    <row r="79" spans="3:13">
      <c r="F79" t="s">
        <v>1</v>
      </c>
      <c r="G79" t="s">
        <v>6</v>
      </c>
      <c r="H79" s="67">
        <v>400</v>
      </c>
      <c r="I79" s="67">
        <v>400</v>
      </c>
      <c r="J79" s="67">
        <v>600</v>
      </c>
      <c r="K79" s="67">
        <v>1000</v>
      </c>
      <c r="L79" s="67">
        <v>680</v>
      </c>
      <c r="M79" s="67">
        <v>1680</v>
      </c>
    </row>
    <row r="80" spans="3:13">
      <c r="G80" t="s">
        <v>7</v>
      </c>
      <c r="H80" s="67">
        <v>90</v>
      </c>
      <c r="I80" s="67">
        <v>90</v>
      </c>
      <c r="J80" s="67">
        <v>720</v>
      </c>
      <c r="K80" s="67">
        <v>810</v>
      </c>
      <c r="L80" s="67"/>
      <c r="M80" s="67">
        <v>810</v>
      </c>
    </row>
    <row r="81" spans="6:13">
      <c r="G81" t="s">
        <v>52</v>
      </c>
      <c r="H81" s="67">
        <v>190</v>
      </c>
      <c r="I81" s="67">
        <v>190</v>
      </c>
      <c r="J81" s="67"/>
      <c r="K81" s="67">
        <v>190</v>
      </c>
      <c r="L81" s="67"/>
      <c r="M81" s="67">
        <v>190</v>
      </c>
    </row>
    <row r="82" spans="6:13">
      <c r="G82" t="s">
        <v>154</v>
      </c>
      <c r="H82" s="67"/>
      <c r="I82" s="67">
        <v>0</v>
      </c>
      <c r="J82" s="67"/>
      <c r="K82" s="67">
        <v>0</v>
      </c>
      <c r="L82" s="67">
        <v>425</v>
      </c>
      <c r="M82" s="67">
        <v>425</v>
      </c>
    </row>
    <row r="83" spans="6:13">
      <c r="F83" t="s">
        <v>30</v>
      </c>
      <c r="H83" s="67">
        <v>680</v>
      </c>
      <c r="I83" s="67">
        <v>680</v>
      </c>
      <c r="J83" s="67">
        <v>1320</v>
      </c>
      <c r="K83" s="67">
        <v>2000</v>
      </c>
      <c r="L83" s="67">
        <v>1105</v>
      </c>
      <c r="M83" s="67">
        <v>3105</v>
      </c>
    </row>
    <row r="84" spans="6:13">
      <c r="F84" t="s">
        <v>8</v>
      </c>
      <c r="H84" s="67">
        <v>2335</v>
      </c>
      <c r="I84" s="67">
        <v>2335</v>
      </c>
      <c r="J84" s="67">
        <v>3550</v>
      </c>
      <c r="K84" s="67">
        <v>5885</v>
      </c>
      <c r="L84" s="67">
        <v>3205</v>
      </c>
      <c r="M84" s="67">
        <v>9090</v>
      </c>
    </row>
  </sheetData>
  <phoneticPr fontId="1"/>
  <pageMargins left="0.42" right="0.39370078740157483" top="0.27" bottom="0.18" header="0.31496062992125984" footer="0.31496062992125984"/>
  <pageSetup paperSize="9" scale="70" orientation="landscape" horizontalDpi="4294967293" verticalDpi="0" r:id="rId6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97A0-61FD-4AEE-8499-E4A0BB8467AC}">
  <dimension ref="B2:L93"/>
  <sheetViews>
    <sheetView showGridLines="0" topLeftCell="A65" zoomScale="90" zoomScaleNormal="90" workbookViewId="0">
      <selection activeCell="Q69" sqref="Q69"/>
    </sheetView>
  </sheetViews>
  <sheetFormatPr defaultRowHeight="13.2"/>
  <sheetData>
    <row r="2" spans="2:10" ht="19.2">
      <c r="B2" s="1" t="s">
        <v>26</v>
      </c>
      <c r="C2" t="s">
        <v>17</v>
      </c>
      <c r="F2" s="101" t="s">
        <v>157</v>
      </c>
      <c r="J2" s="102" t="s">
        <v>158</v>
      </c>
    </row>
    <row r="4" spans="2:10">
      <c r="D4" s="1" t="s">
        <v>2</v>
      </c>
    </row>
    <row r="5" spans="2:10" ht="39.6">
      <c r="B5" s="1" t="s">
        <v>3</v>
      </c>
      <c r="C5" s="1" t="s">
        <v>49</v>
      </c>
      <c r="D5" s="52" t="s">
        <v>48</v>
      </c>
      <c r="E5" s="8" t="s">
        <v>39</v>
      </c>
      <c r="F5" s="8" t="s">
        <v>28</v>
      </c>
      <c r="G5" s="52" t="s">
        <v>65</v>
      </c>
    </row>
    <row r="6" spans="2:10">
      <c r="B6" t="s">
        <v>0</v>
      </c>
      <c r="C6" t="s">
        <v>4</v>
      </c>
      <c r="D6" s="50">
        <v>100</v>
      </c>
      <c r="E6" s="2">
        <v>35</v>
      </c>
      <c r="F6" s="2">
        <v>3500</v>
      </c>
      <c r="G6" s="50">
        <v>100</v>
      </c>
      <c r="H6">
        <f>+F6/E6</f>
        <v>100</v>
      </c>
    </row>
    <row r="7" spans="2:10">
      <c r="C7" t="s">
        <v>5</v>
      </c>
      <c r="D7" s="50">
        <v>106.25</v>
      </c>
      <c r="E7" s="2">
        <v>14.5</v>
      </c>
      <c r="F7" s="2">
        <v>1525</v>
      </c>
      <c r="G7" s="50">
        <v>105.17241379310344</v>
      </c>
      <c r="H7">
        <f t="shared" ref="H7:H14" si="0">+F7/E7</f>
        <v>105.17241379310344</v>
      </c>
    </row>
    <row r="8" spans="2:10">
      <c r="C8" t="s">
        <v>41</v>
      </c>
      <c r="D8" s="50">
        <v>100</v>
      </c>
      <c r="E8" s="2">
        <v>9</v>
      </c>
      <c r="F8" s="2">
        <v>960</v>
      </c>
      <c r="G8" s="50">
        <v>106.66666666666667</v>
      </c>
      <c r="H8">
        <f t="shared" si="0"/>
        <v>106.66666666666667</v>
      </c>
    </row>
    <row r="9" spans="2:10">
      <c r="B9" t="s">
        <v>29</v>
      </c>
      <c r="D9" s="50">
        <v>102.5</v>
      </c>
      <c r="E9" s="2">
        <v>58.5</v>
      </c>
      <c r="F9" s="2">
        <v>5985</v>
      </c>
      <c r="G9" s="50">
        <v>102.30769230769231</v>
      </c>
      <c r="H9">
        <f t="shared" si="0"/>
        <v>102.30769230769231</v>
      </c>
    </row>
    <row r="10" spans="2:10">
      <c r="B10" t="s">
        <v>1</v>
      </c>
      <c r="C10" t="s">
        <v>6</v>
      </c>
      <c r="D10" s="50">
        <v>81.666666666666671</v>
      </c>
      <c r="E10" s="2">
        <v>20.5</v>
      </c>
      <c r="F10" s="2">
        <v>1680</v>
      </c>
      <c r="G10" s="50">
        <v>81.951219512195124</v>
      </c>
      <c r="H10">
        <f t="shared" si="0"/>
        <v>81.951219512195124</v>
      </c>
    </row>
    <row r="11" spans="2:10">
      <c r="C11" t="s">
        <v>7</v>
      </c>
      <c r="D11" s="50">
        <v>90</v>
      </c>
      <c r="E11" s="2">
        <v>9</v>
      </c>
      <c r="F11" s="2">
        <v>810</v>
      </c>
      <c r="G11" s="50">
        <v>90</v>
      </c>
      <c r="H11">
        <f t="shared" si="0"/>
        <v>90</v>
      </c>
    </row>
    <row r="12" spans="2:10">
      <c r="C12" t="s">
        <v>52</v>
      </c>
      <c r="D12" s="50">
        <v>95</v>
      </c>
      <c r="E12" s="2">
        <v>2</v>
      </c>
      <c r="F12" s="2">
        <v>190</v>
      </c>
      <c r="G12" s="50">
        <v>95</v>
      </c>
      <c r="H12">
        <f t="shared" si="0"/>
        <v>95</v>
      </c>
    </row>
    <row r="13" spans="2:10">
      <c r="C13" t="s">
        <v>154</v>
      </c>
      <c r="D13" s="50">
        <v>85</v>
      </c>
      <c r="E13" s="2">
        <v>5</v>
      </c>
      <c r="F13" s="2">
        <v>425</v>
      </c>
      <c r="G13" s="50">
        <v>85</v>
      </c>
      <c r="H13">
        <f t="shared" si="0"/>
        <v>85</v>
      </c>
    </row>
    <row r="14" spans="2:10">
      <c r="B14" t="s">
        <v>30</v>
      </c>
      <c r="D14" s="50">
        <v>86.428571428571431</v>
      </c>
      <c r="E14" s="2">
        <v>36.5</v>
      </c>
      <c r="F14" s="2">
        <v>3105</v>
      </c>
      <c r="G14" s="50">
        <v>85.06849315068493</v>
      </c>
      <c r="H14">
        <f t="shared" si="0"/>
        <v>85.06849315068493</v>
      </c>
    </row>
    <row r="15" spans="2:10">
      <c r="B15" t="s">
        <v>8</v>
      </c>
      <c r="D15" s="50">
        <v>95.882352941176464</v>
      </c>
      <c r="E15" s="2">
        <v>95</v>
      </c>
      <c r="F15" s="2">
        <v>9090</v>
      </c>
      <c r="G15" s="50">
        <v>95.684210526315795</v>
      </c>
    </row>
    <row r="18" spans="2:5" ht="15" customHeight="1"/>
    <row r="19" spans="2:5" ht="15" customHeight="1"/>
    <row r="20" spans="2:5" ht="15" customHeight="1"/>
    <row r="24" spans="2:5">
      <c r="B24" s="1" t="s">
        <v>3</v>
      </c>
      <c r="C24" t="s">
        <v>17</v>
      </c>
      <c r="E24" s="101" t="s">
        <v>157</v>
      </c>
    </row>
    <row r="26" spans="2:5">
      <c r="C26" s="1" t="s">
        <v>2</v>
      </c>
    </row>
    <row r="27" spans="2:5">
      <c r="B27" s="1" t="s">
        <v>49</v>
      </c>
      <c r="C27" t="s">
        <v>9</v>
      </c>
      <c r="D27" t="s">
        <v>10</v>
      </c>
      <c r="E27" t="s">
        <v>11</v>
      </c>
    </row>
    <row r="28" spans="2:5">
      <c r="B28" t="s">
        <v>4</v>
      </c>
      <c r="C28" s="2">
        <v>300</v>
      </c>
      <c r="D28" s="2">
        <v>35</v>
      </c>
      <c r="E28" s="2">
        <v>3500</v>
      </c>
    </row>
    <row r="29" spans="2:5">
      <c r="B29" t="s">
        <v>5</v>
      </c>
      <c r="C29" s="2">
        <v>425</v>
      </c>
      <c r="D29" s="2">
        <v>14.5</v>
      </c>
      <c r="E29" s="2">
        <v>1525</v>
      </c>
    </row>
    <row r="30" spans="2:5">
      <c r="B30" t="s">
        <v>41</v>
      </c>
      <c r="C30" s="2">
        <v>300</v>
      </c>
      <c r="D30" s="2">
        <v>9</v>
      </c>
      <c r="E30" s="2">
        <v>960</v>
      </c>
    </row>
    <row r="31" spans="2:5">
      <c r="B31" t="s">
        <v>6</v>
      </c>
      <c r="C31" s="2">
        <v>245</v>
      </c>
      <c r="D31" s="2">
        <v>20.5</v>
      </c>
      <c r="E31" s="2">
        <v>1680</v>
      </c>
    </row>
    <row r="32" spans="2:5">
      <c r="B32" t="s">
        <v>7</v>
      </c>
      <c r="C32" s="2">
        <v>180</v>
      </c>
      <c r="D32" s="2">
        <v>9</v>
      </c>
      <c r="E32" s="2">
        <v>810</v>
      </c>
    </row>
    <row r="33" spans="2:10">
      <c r="B33" t="s">
        <v>52</v>
      </c>
      <c r="C33" s="2">
        <v>95</v>
      </c>
      <c r="D33" s="2">
        <v>2</v>
      </c>
      <c r="E33" s="2">
        <v>190</v>
      </c>
    </row>
    <row r="34" spans="2:10">
      <c r="B34" t="s">
        <v>154</v>
      </c>
      <c r="C34" s="2">
        <v>85</v>
      </c>
      <c r="D34" s="2">
        <v>5</v>
      </c>
      <c r="E34" s="2">
        <v>425</v>
      </c>
    </row>
    <row r="35" spans="2:10">
      <c r="B35" t="s">
        <v>8</v>
      </c>
      <c r="C35" s="2">
        <v>1630</v>
      </c>
      <c r="D35" s="2">
        <v>95</v>
      </c>
      <c r="E35" s="2">
        <v>9090</v>
      </c>
    </row>
    <row r="44" spans="2:10">
      <c r="H44" s="101" t="s">
        <v>157</v>
      </c>
    </row>
    <row r="47" spans="2:10">
      <c r="D47" t="s">
        <v>89</v>
      </c>
      <c r="J47" t="s">
        <v>91</v>
      </c>
    </row>
    <row r="51" spans="4:12">
      <c r="D51" s="1" t="s">
        <v>11</v>
      </c>
      <c r="J51" s="1" t="s">
        <v>11</v>
      </c>
    </row>
    <row r="52" spans="4:12">
      <c r="D52" s="1" t="s">
        <v>3</v>
      </c>
      <c r="E52" s="1" t="s">
        <v>49</v>
      </c>
      <c r="F52" t="s">
        <v>16</v>
      </c>
      <c r="J52" s="1" t="s">
        <v>3</v>
      </c>
      <c r="K52" s="1" t="s">
        <v>49</v>
      </c>
      <c r="L52" t="s">
        <v>16</v>
      </c>
    </row>
    <row r="53" spans="4:12">
      <c r="D53" t="s">
        <v>0</v>
      </c>
      <c r="E53" t="s">
        <v>4</v>
      </c>
      <c r="F53" s="2">
        <v>3500</v>
      </c>
      <c r="J53" t="s">
        <v>0</v>
      </c>
      <c r="K53" t="s">
        <v>41</v>
      </c>
      <c r="L53" s="2">
        <v>960</v>
      </c>
    </row>
    <row r="54" spans="4:12">
      <c r="D54" t="s">
        <v>29</v>
      </c>
      <c r="F54" s="2">
        <v>3500</v>
      </c>
      <c r="J54" t="s">
        <v>29</v>
      </c>
      <c r="L54" s="2">
        <v>960</v>
      </c>
    </row>
    <row r="55" spans="4:12">
      <c r="D55" t="s">
        <v>8</v>
      </c>
      <c r="F55" s="2">
        <v>3500</v>
      </c>
      <c r="J55" t="s">
        <v>1</v>
      </c>
      <c r="K55" t="s">
        <v>6</v>
      </c>
      <c r="L55" s="2">
        <v>1680</v>
      </c>
    </row>
    <row r="56" spans="4:12">
      <c r="K56" t="s">
        <v>7</v>
      </c>
      <c r="L56" s="2">
        <v>810</v>
      </c>
    </row>
    <row r="57" spans="4:12">
      <c r="K57" t="s">
        <v>52</v>
      </c>
      <c r="L57" s="2">
        <v>190</v>
      </c>
    </row>
    <row r="58" spans="4:12">
      <c r="K58" t="s">
        <v>154</v>
      </c>
      <c r="L58" s="2">
        <v>425</v>
      </c>
    </row>
    <row r="59" spans="4:12">
      <c r="J59" t="s">
        <v>30</v>
      </c>
      <c r="L59" s="2">
        <v>3105</v>
      </c>
    </row>
    <row r="60" spans="4:12">
      <c r="J60" t="s">
        <v>8</v>
      </c>
      <c r="L60" s="2">
        <v>4065</v>
      </c>
    </row>
    <row r="80" spans="6:6">
      <c r="F80" s="101" t="s">
        <v>157</v>
      </c>
    </row>
    <row r="84" spans="3:9">
      <c r="D84" t="s">
        <v>90</v>
      </c>
    </row>
    <row r="86" spans="3:9">
      <c r="C86" s="1" t="s">
        <v>11</v>
      </c>
      <c r="F86" s="1" t="s">
        <v>26</v>
      </c>
    </row>
    <row r="87" spans="3:9">
      <c r="C87" s="1" t="s">
        <v>3</v>
      </c>
      <c r="D87" s="1" t="s">
        <v>49</v>
      </c>
      <c r="E87" s="1" t="s">
        <v>14</v>
      </c>
      <c r="F87">
        <v>202204</v>
      </c>
      <c r="G87">
        <v>202205</v>
      </c>
      <c r="H87">
        <v>202206</v>
      </c>
      <c r="I87" t="s">
        <v>8</v>
      </c>
    </row>
    <row r="88" spans="3:9">
      <c r="C88" t="s">
        <v>1</v>
      </c>
      <c r="D88" t="s">
        <v>6</v>
      </c>
      <c r="E88">
        <v>400</v>
      </c>
      <c r="F88" s="2">
        <v>400</v>
      </c>
      <c r="G88" s="2"/>
      <c r="H88" s="2"/>
      <c r="I88" s="2">
        <v>400</v>
      </c>
    </row>
    <row r="89" spans="3:9">
      <c r="E89">
        <v>600</v>
      </c>
      <c r="F89" s="2"/>
      <c r="G89" s="2">
        <v>600</v>
      </c>
      <c r="H89" s="2"/>
      <c r="I89" s="2">
        <v>600</v>
      </c>
    </row>
    <row r="90" spans="3:9">
      <c r="E90">
        <v>680</v>
      </c>
      <c r="F90" s="2"/>
      <c r="G90" s="2"/>
      <c r="H90" s="2">
        <v>680</v>
      </c>
      <c r="I90" s="2">
        <v>680</v>
      </c>
    </row>
    <row r="91" spans="3:9">
      <c r="D91" t="s">
        <v>107</v>
      </c>
      <c r="F91" s="2">
        <v>400</v>
      </c>
      <c r="G91" s="2">
        <v>600</v>
      </c>
      <c r="H91" s="2">
        <v>680</v>
      </c>
      <c r="I91" s="2">
        <v>1680</v>
      </c>
    </row>
    <row r="92" spans="3:9">
      <c r="C92" t="s">
        <v>30</v>
      </c>
      <c r="F92" s="2">
        <v>400</v>
      </c>
      <c r="G92" s="2">
        <v>600</v>
      </c>
      <c r="H92" s="2">
        <v>680</v>
      </c>
      <c r="I92" s="2">
        <v>1680</v>
      </c>
    </row>
    <row r="93" spans="3:9">
      <c r="C93" t="s">
        <v>8</v>
      </c>
      <c r="F93" s="2">
        <v>400</v>
      </c>
      <c r="G93" s="2">
        <v>600</v>
      </c>
      <c r="H93" s="2">
        <v>680</v>
      </c>
      <c r="I93" s="2">
        <v>1680</v>
      </c>
    </row>
  </sheetData>
  <phoneticPr fontId="1"/>
  <pageMargins left="0.7" right="0.7" top="0.75" bottom="0.75" header="0.3" footer="0.3"/>
  <pageSetup paperSize="9" orientation="portrait" horizontalDpi="4294967293" verticalDpi="0" r:id="rId6"/>
  <drawing r:id="rId7"/>
  <legacyDrawing r:id="rId8"/>
  <extLs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E48B-8900-44FA-A61C-CD106C5E21A3}">
  <dimension ref="A5:Q109"/>
  <sheetViews>
    <sheetView showGridLines="0" topLeftCell="A72" zoomScale="70" zoomScaleNormal="70" zoomScaleSheetLayoutView="55" workbookViewId="0">
      <selection activeCell="P97" sqref="P97"/>
    </sheetView>
  </sheetViews>
  <sheetFormatPr defaultRowHeight="13.2"/>
  <cols>
    <col min="1" max="1" width="14" bestFit="1" customWidth="1"/>
    <col min="2" max="2" width="14.88671875" bestFit="1" customWidth="1"/>
    <col min="3" max="3" width="19.88671875" bestFit="1" customWidth="1"/>
    <col min="4" max="9" width="10.33203125" customWidth="1"/>
    <col min="10" max="10" width="11" customWidth="1"/>
    <col min="11" max="11" width="10.6640625" customWidth="1"/>
    <col min="12" max="15" width="10.33203125" customWidth="1"/>
    <col min="20" max="20" width="12.21875" bestFit="1" customWidth="1"/>
    <col min="21" max="21" width="13.6640625" bestFit="1" customWidth="1"/>
    <col min="22" max="22" width="12.88671875" customWidth="1"/>
    <col min="23" max="23" width="12" customWidth="1"/>
    <col min="24" max="24" width="11.44140625" customWidth="1"/>
  </cols>
  <sheetData>
    <row r="5" spans="1:17">
      <c r="A5" s="1" t="s">
        <v>27</v>
      </c>
      <c r="B5" t="s">
        <v>39</v>
      </c>
      <c r="C5" s="51" t="s">
        <v>28</v>
      </c>
      <c r="E5" s="101" t="s">
        <v>157</v>
      </c>
      <c r="Q5" s="5"/>
    </row>
    <row r="6" spans="1:17">
      <c r="A6" s="6" t="s">
        <v>4</v>
      </c>
      <c r="B6" s="2">
        <v>10</v>
      </c>
      <c r="C6" s="2">
        <v>1000</v>
      </c>
    </row>
    <row r="7" spans="1:17">
      <c r="A7" s="6" t="s">
        <v>5</v>
      </c>
      <c r="B7" s="2">
        <v>0.5</v>
      </c>
      <c r="C7" s="2">
        <v>55</v>
      </c>
    </row>
    <row r="8" spans="1:17">
      <c r="A8" s="6" t="s">
        <v>6</v>
      </c>
      <c r="B8" s="2">
        <v>5</v>
      </c>
      <c r="C8" s="2">
        <v>400</v>
      </c>
    </row>
    <row r="9" spans="1:17">
      <c r="A9" s="6" t="s">
        <v>7</v>
      </c>
      <c r="B9" s="2">
        <v>1</v>
      </c>
      <c r="C9" s="2">
        <v>90</v>
      </c>
    </row>
    <row r="10" spans="1:17">
      <c r="A10" s="6" t="s">
        <v>8</v>
      </c>
      <c r="B10" s="2">
        <v>16.5</v>
      </c>
      <c r="C10" s="2">
        <v>1545</v>
      </c>
      <c r="Q10" s="4"/>
    </row>
    <row r="15" spans="1:17">
      <c r="A15" s="1" t="s">
        <v>27</v>
      </c>
      <c r="B15" t="s">
        <v>39</v>
      </c>
      <c r="C15" s="51" t="s">
        <v>28</v>
      </c>
    </row>
    <row r="16" spans="1:17">
      <c r="A16" s="6" t="s">
        <v>4</v>
      </c>
      <c r="B16" s="2">
        <v>10</v>
      </c>
      <c r="C16" s="2">
        <v>1000</v>
      </c>
    </row>
    <row r="17" spans="1:10">
      <c r="A17" s="6" t="s">
        <v>5</v>
      </c>
      <c r="B17" s="2">
        <v>0.5</v>
      </c>
      <c r="C17" s="2">
        <v>55</v>
      </c>
    </row>
    <row r="18" spans="1:10">
      <c r="A18" s="6" t="s">
        <v>6</v>
      </c>
      <c r="B18" s="2">
        <v>5</v>
      </c>
      <c r="C18" s="2">
        <v>400</v>
      </c>
    </row>
    <row r="19" spans="1:10">
      <c r="A19" s="6" t="s">
        <v>7</v>
      </c>
      <c r="B19" s="2">
        <v>1</v>
      </c>
      <c r="C19" s="2">
        <v>90</v>
      </c>
    </row>
    <row r="20" spans="1:10">
      <c r="A20" s="6" t="s">
        <v>8</v>
      </c>
      <c r="B20" s="2">
        <v>16.5</v>
      </c>
      <c r="C20" s="2">
        <v>1545</v>
      </c>
    </row>
    <row r="32" spans="1:10">
      <c r="J32" s="101" t="s">
        <v>157</v>
      </c>
    </row>
    <row r="33" spans="2:12">
      <c r="B33" s="1" t="s">
        <v>49</v>
      </c>
      <c r="C33" t="s">
        <v>17</v>
      </c>
      <c r="E33" s="101" t="s">
        <v>157</v>
      </c>
    </row>
    <row r="34" spans="2:12">
      <c r="J34" s="1" t="s">
        <v>49</v>
      </c>
      <c r="K34" t="s">
        <v>17</v>
      </c>
    </row>
    <row r="35" spans="2:12">
      <c r="B35" s="1" t="s">
        <v>11</v>
      </c>
    </row>
    <row r="36" spans="2:12">
      <c r="B36" s="1" t="s">
        <v>69</v>
      </c>
      <c r="C36" s="1" t="s">
        <v>18</v>
      </c>
      <c r="D36" s="1" t="s">
        <v>15</v>
      </c>
      <c r="E36" t="s">
        <v>16</v>
      </c>
      <c r="J36" s="1" t="s">
        <v>11</v>
      </c>
    </row>
    <row r="37" spans="2:12">
      <c r="B37" t="s">
        <v>70</v>
      </c>
      <c r="C37" t="s">
        <v>19</v>
      </c>
      <c r="D37" s="75" t="s">
        <v>20</v>
      </c>
      <c r="E37" s="2">
        <v>1000</v>
      </c>
      <c r="J37" s="1" t="s">
        <v>26</v>
      </c>
      <c r="K37" s="1" t="s">
        <v>15</v>
      </c>
      <c r="L37" t="s">
        <v>16</v>
      </c>
    </row>
    <row r="38" spans="2:12">
      <c r="D38" s="75" t="s">
        <v>21</v>
      </c>
      <c r="E38" s="2">
        <v>55</v>
      </c>
      <c r="J38">
        <v>202204</v>
      </c>
      <c r="K38" s="61">
        <v>44652</v>
      </c>
      <c r="L38" s="2">
        <v>1000</v>
      </c>
    </row>
    <row r="39" spans="2:12">
      <c r="D39" s="75" t="s">
        <v>25</v>
      </c>
      <c r="E39" s="2">
        <v>400</v>
      </c>
      <c r="K39" s="61">
        <v>44654</v>
      </c>
      <c r="L39" s="2">
        <v>55</v>
      </c>
    </row>
    <row r="40" spans="2:12">
      <c r="D40" s="75" t="s">
        <v>42</v>
      </c>
      <c r="E40" s="2">
        <v>600</v>
      </c>
      <c r="K40" s="61">
        <v>44667</v>
      </c>
      <c r="L40" s="2">
        <v>400</v>
      </c>
    </row>
    <row r="41" spans="2:12">
      <c r="D41" s="75" t="s">
        <v>22</v>
      </c>
      <c r="E41" s="2">
        <v>280</v>
      </c>
      <c r="K41" s="61">
        <v>44672</v>
      </c>
      <c r="L41" s="2">
        <v>600</v>
      </c>
    </row>
    <row r="42" spans="2:12">
      <c r="C42" t="s">
        <v>23</v>
      </c>
      <c r="E42" s="2">
        <v>2335</v>
      </c>
      <c r="K42" s="61">
        <v>44681</v>
      </c>
      <c r="L42" s="2">
        <v>280</v>
      </c>
    </row>
    <row r="43" spans="2:12">
      <c r="C43" t="s">
        <v>43</v>
      </c>
      <c r="D43" s="75" t="s">
        <v>44</v>
      </c>
      <c r="E43" s="2">
        <v>1500</v>
      </c>
      <c r="J43" t="s">
        <v>58</v>
      </c>
      <c r="L43" s="2">
        <v>2335</v>
      </c>
    </row>
    <row r="44" spans="2:12">
      <c r="D44" s="75" t="s">
        <v>56</v>
      </c>
      <c r="E44" s="2">
        <v>550</v>
      </c>
      <c r="J44">
        <v>202205</v>
      </c>
      <c r="K44" s="61">
        <v>44687</v>
      </c>
      <c r="L44" s="2">
        <v>1500</v>
      </c>
    </row>
    <row r="45" spans="2:12">
      <c r="D45" s="75" t="s">
        <v>57</v>
      </c>
      <c r="E45" s="2">
        <v>180</v>
      </c>
      <c r="K45" s="61">
        <v>44701</v>
      </c>
      <c r="L45" s="2">
        <v>550</v>
      </c>
    </row>
    <row r="46" spans="2:12">
      <c r="D46" s="75" t="s">
        <v>59</v>
      </c>
      <c r="E46" s="2">
        <v>600</v>
      </c>
      <c r="K46" s="61">
        <v>44702</v>
      </c>
      <c r="L46" s="2">
        <v>180</v>
      </c>
    </row>
    <row r="47" spans="2:12">
      <c r="D47" s="75" t="s">
        <v>60</v>
      </c>
      <c r="E47" s="2">
        <v>720</v>
      </c>
      <c r="K47" s="61">
        <v>44706</v>
      </c>
      <c r="L47" s="2">
        <v>600</v>
      </c>
    </row>
    <row r="48" spans="2:12">
      <c r="C48" t="s">
        <v>45</v>
      </c>
      <c r="E48" s="2">
        <v>3550</v>
      </c>
      <c r="K48" s="61">
        <v>44707</v>
      </c>
      <c r="L48" s="2">
        <v>720</v>
      </c>
    </row>
    <row r="49" spans="2:12">
      <c r="C49" t="s">
        <v>46</v>
      </c>
      <c r="D49" s="75" t="s">
        <v>61</v>
      </c>
      <c r="E49" s="2">
        <v>1420</v>
      </c>
      <c r="J49" t="s">
        <v>62</v>
      </c>
      <c r="L49" s="2">
        <v>3550</v>
      </c>
    </row>
    <row r="50" spans="2:12">
      <c r="D50" s="75" t="s">
        <v>66</v>
      </c>
      <c r="E50" s="2">
        <v>1180</v>
      </c>
      <c r="J50">
        <v>202206</v>
      </c>
      <c r="K50" s="61">
        <v>44722</v>
      </c>
      <c r="L50" s="2">
        <v>1420</v>
      </c>
    </row>
    <row r="51" spans="2:12">
      <c r="D51" s="75" t="s">
        <v>67</v>
      </c>
      <c r="E51" s="2">
        <v>180</v>
      </c>
      <c r="K51" s="61">
        <v>44727</v>
      </c>
      <c r="L51" s="2">
        <v>1180</v>
      </c>
    </row>
    <row r="52" spans="2:12">
      <c r="D52" s="75" t="s">
        <v>68</v>
      </c>
      <c r="E52" s="2">
        <v>425</v>
      </c>
      <c r="K52" s="61">
        <v>44732</v>
      </c>
      <c r="L52" s="2">
        <v>180</v>
      </c>
    </row>
    <row r="53" spans="2:12">
      <c r="C53" t="s">
        <v>63</v>
      </c>
      <c r="E53" s="2">
        <v>3205</v>
      </c>
      <c r="K53" s="61">
        <v>44736</v>
      </c>
      <c r="L53" s="2">
        <v>425</v>
      </c>
    </row>
    <row r="54" spans="2:12">
      <c r="B54" t="s">
        <v>71</v>
      </c>
      <c r="E54" s="2">
        <v>9090</v>
      </c>
      <c r="J54" t="s">
        <v>64</v>
      </c>
      <c r="L54" s="2">
        <v>3205</v>
      </c>
    </row>
    <row r="55" spans="2:12">
      <c r="B55" t="s">
        <v>8</v>
      </c>
      <c r="E55" s="2">
        <v>9090</v>
      </c>
      <c r="J55" t="s">
        <v>8</v>
      </c>
      <c r="L55" s="2">
        <v>9090</v>
      </c>
    </row>
    <row r="56" spans="2:12">
      <c r="L56" s="2"/>
    </row>
    <row r="73" spans="1:11">
      <c r="D73" s="2"/>
    </row>
    <row r="78" spans="1:11">
      <c r="C78" s="101" t="s">
        <v>157</v>
      </c>
    </row>
    <row r="80" spans="1:11">
      <c r="A80" s="1" t="s">
        <v>3</v>
      </c>
      <c r="B80" t="s">
        <v>17</v>
      </c>
      <c r="D80" t="s">
        <v>88</v>
      </c>
      <c r="J80" s="1" t="s">
        <v>3</v>
      </c>
      <c r="K80" t="s">
        <v>17</v>
      </c>
    </row>
    <row r="81" spans="1:14">
      <c r="J81" s="1" t="s">
        <v>49</v>
      </c>
      <c r="K81" t="s">
        <v>17</v>
      </c>
      <c r="M81" t="s">
        <v>88</v>
      </c>
    </row>
    <row r="82" spans="1:14">
      <c r="C82" s="1" t="s">
        <v>2</v>
      </c>
    </row>
    <row r="83" spans="1:14">
      <c r="A83" s="1" t="s">
        <v>12</v>
      </c>
      <c r="B83" s="1" t="s">
        <v>49</v>
      </c>
      <c r="C83" t="s">
        <v>10</v>
      </c>
      <c r="D83" t="s">
        <v>11</v>
      </c>
      <c r="E83" s="50" t="s">
        <v>24</v>
      </c>
      <c r="K83" s="1" t="s">
        <v>2</v>
      </c>
    </row>
    <row r="84" spans="1:14">
      <c r="A84" t="s">
        <v>109</v>
      </c>
      <c r="B84" t="s">
        <v>6</v>
      </c>
      <c r="C84" s="2">
        <v>20.5</v>
      </c>
      <c r="D84" s="2">
        <v>1680</v>
      </c>
      <c r="E84" s="50">
        <v>81.951219512195124</v>
      </c>
      <c r="J84" s="1" t="s">
        <v>12</v>
      </c>
      <c r="K84" t="s">
        <v>96</v>
      </c>
      <c r="L84" t="s">
        <v>10</v>
      </c>
      <c r="M84" t="s">
        <v>11</v>
      </c>
      <c r="N84" s="50" t="s">
        <v>24</v>
      </c>
    </row>
    <row r="85" spans="1:14">
      <c r="B85" t="s">
        <v>154</v>
      </c>
      <c r="C85" s="2">
        <v>5</v>
      </c>
      <c r="D85" s="2">
        <v>425</v>
      </c>
      <c r="E85" s="50">
        <v>85</v>
      </c>
      <c r="J85" t="s">
        <v>109</v>
      </c>
      <c r="K85" s="2">
        <v>4</v>
      </c>
      <c r="L85" s="2">
        <v>25.5</v>
      </c>
      <c r="M85" s="2">
        <v>2105</v>
      </c>
      <c r="N85" s="50">
        <v>82.549019607843135</v>
      </c>
    </row>
    <row r="86" spans="1:14">
      <c r="A86" t="s">
        <v>113</v>
      </c>
      <c r="C86" s="2">
        <v>25.5</v>
      </c>
      <c r="D86" s="2">
        <v>2105</v>
      </c>
      <c r="E86" s="50">
        <v>82.549019607843135</v>
      </c>
      <c r="J86" t="s">
        <v>110</v>
      </c>
      <c r="K86" s="2">
        <v>5</v>
      </c>
      <c r="L86" s="2">
        <v>15</v>
      </c>
      <c r="M86" s="2">
        <v>1360</v>
      </c>
      <c r="N86" s="50">
        <v>90.666666666666671</v>
      </c>
    </row>
    <row r="87" spans="1:14">
      <c r="A87" t="s">
        <v>110</v>
      </c>
      <c r="B87" t="s">
        <v>7</v>
      </c>
      <c r="C87" s="2">
        <v>9</v>
      </c>
      <c r="D87" s="2">
        <v>810</v>
      </c>
      <c r="E87" s="50">
        <v>90</v>
      </c>
      <c r="J87" t="s">
        <v>111</v>
      </c>
      <c r="K87" s="2">
        <v>5</v>
      </c>
      <c r="L87" s="2">
        <v>44</v>
      </c>
      <c r="M87" s="2">
        <v>4420</v>
      </c>
      <c r="N87" s="50">
        <v>100.45454545454545</v>
      </c>
    </row>
    <row r="88" spans="1:14">
      <c r="B88" t="s">
        <v>41</v>
      </c>
      <c r="C88" s="2">
        <v>4</v>
      </c>
      <c r="D88" s="2">
        <v>360</v>
      </c>
      <c r="E88" s="50">
        <v>90</v>
      </c>
      <c r="J88" t="s">
        <v>112</v>
      </c>
      <c r="K88" s="2">
        <v>3</v>
      </c>
      <c r="L88" s="2">
        <v>10.5</v>
      </c>
      <c r="M88" s="2">
        <v>1205</v>
      </c>
      <c r="N88" s="50">
        <v>114.76190476190476</v>
      </c>
    </row>
    <row r="89" spans="1:14">
      <c r="B89" t="s">
        <v>52</v>
      </c>
      <c r="C89" s="2">
        <v>2</v>
      </c>
      <c r="D89" s="2">
        <v>190</v>
      </c>
      <c r="E89" s="50">
        <v>95</v>
      </c>
      <c r="J89" t="s">
        <v>8</v>
      </c>
      <c r="K89" s="2">
        <v>17</v>
      </c>
      <c r="L89" s="2">
        <v>95</v>
      </c>
      <c r="M89" s="2">
        <v>9090</v>
      </c>
      <c r="N89" s="50">
        <v>95.684210526315795</v>
      </c>
    </row>
    <row r="90" spans="1:14">
      <c r="A90" t="s">
        <v>114</v>
      </c>
      <c r="C90" s="2">
        <v>15</v>
      </c>
      <c r="D90" s="2">
        <v>1360</v>
      </c>
      <c r="E90" s="50">
        <v>90.666666666666671</v>
      </c>
    </row>
    <row r="91" spans="1:14">
      <c r="A91" t="s">
        <v>111</v>
      </c>
      <c r="B91" t="s">
        <v>4</v>
      </c>
      <c r="C91" s="2">
        <v>35</v>
      </c>
      <c r="D91" s="2">
        <v>3500</v>
      </c>
      <c r="E91" s="50">
        <v>100</v>
      </c>
    </row>
    <row r="92" spans="1:14">
      <c r="B92" t="s">
        <v>5</v>
      </c>
      <c r="C92" s="2">
        <v>9</v>
      </c>
      <c r="D92" s="2">
        <v>920</v>
      </c>
      <c r="E92" s="50">
        <v>102.22222222222223</v>
      </c>
    </row>
    <row r="93" spans="1:14">
      <c r="A93" t="s">
        <v>115</v>
      </c>
      <c r="C93" s="2">
        <v>44</v>
      </c>
      <c r="D93" s="2">
        <v>4420</v>
      </c>
      <c r="E93" s="50">
        <v>100.45454545454545</v>
      </c>
    </row>
    <row r="94" spans="1:14">
      <c r="A94" t="s">
        <v>112</v>
      </c>
      <c r="B94" t="s">
        <v>5</v>
      </c>
      <c r="C94" s="2">
        <v>5.5</v>
      </c>
      <c r="D94" s="2">
        <v>605</v>
      </c>
      <c r="E94" s="50">
        <v>110</v>
      </c>
    </row>
    <row r="95" spans="1:14">
      <c r="B95" t="s">
        <v>41</v>
      </c>
      <c r="C95" s="2">
        <v>5</v>
      </c>
      <c r="D95" s="2">
        <v>600</v>
      </c>
      <c r="E95" s="50">
        <v>120</v>
      </c>
    </row>
    <row r="96" spans="1:14">
      <c r="A96" t="s">
        <v>116</v>
      </c>
      <c r="C96" s="2">
        <v>10.5</v>
      </c>
      <c r="D96" s="2">
        <v>1205</v>
      </c>
      <c r="E96" s="50">
        <v>114.76190476190476</v>
      </c>
    </row>
    <row r="97" spans="1:14">
      <c r="A97" t="s">
        <v>8</v>
      </c>
      <c r="C97" s="2">
        <v>95</v>
      </c>
      <c r="D97" s="2">
        <v>9090</v>
      </c>
      <c r="E97" s="50">
        <v>95.684210526315795</v>
      </c>
    </row>
    <row r="99" spans="1:14">
      <c r="J99" s="101" t="s">
        <v>157</v>
      </c>
    </row>
    <row r="103" spans="1:14">
      <c r="K103" s="1" t="s">
        <v>2</v>
      </c>
    </row>
    <row r="104" spans="1:14">
      <c r="I104" s="1" t="s">
        <v>49</v>
      </c>
      <c r="J104" s="1" t="s">
        <v>14</v>
      </c>
      <c r="K104" t="s">
        <v>39</v>
      </c>
      <c r="L104" t="s">
        <v>48</v>
      </c>
      <c r="M104" s="51" t="s">
        <v>28</v>
      </c>
      <c r="N104" s="103" t="s">
        <v>108</v>
      </c>
    </row>
    <row r="105" spans="1:14">
      <c r="I105" t="s">
        <v>4</v>
      </c>
      <c r="J105" t="s">
        <v>159</v>
      </c>
      <c r="K105" s="2">
        <v>10</v>
      </c>
      <c r="L105" s="2">
        <v>100</v>
      </c>
      <c r="M105" s="2">
        <v>1000</v>
      </c>
      <c r="N105" s="104">
        <v>0</v>
      </c>
    </row>
    <row r="106" spans="1:14">
      <c r="I106" t="s">
        <v>5</v>
      </c>
      <c r="J106" t="s">
        <v>160</v>
      </c>
      <c r="K106" s="2">
        <v>0.5</v>
      </c>
      <c r="L106" s="2">
        <v>110</v>
      </c>
      <c r="M106" s="2">
        <v>55</v>
      </c>
      <c r="N106" s="104">
        <v>0</v>
      </c>
    </row>
    <row r="107" spans="1:14">
      <c r="I107" t="s">
        <v>6</v>
      </c>
      <c r="J107" t="s">
        <v>161</v>
      </c>
      <c r="K107" s="2">
        <v>5</v>
      </c>
      <c r="L107" s="2">
        <v>80</v>
      </c>
      <c r="M107" s="2">
        <v>400</v>
      </c>
      <c r="N107" s="104">
        <v>0</v>
      </c>
    </row>
    <row r="108" spans="1:14">
      <c r="I108" t="s">
        <v>7</v>
      </c>
      <c r="J108" t="s">
        <v>160</v>
      </c>
      <c r="K108" s="2">
        <v>1</v>
      </c>
      <c r="L108" s="2">
        <v>90</v>
      </c>
      <c r="M108" s="2">
        <v>90</v>
      </c>
      <c r="N108" s="104">
        <v>0</v>
      </c>
    </row>
    <row r="109" spans="1:14">
      <c r="I109" t="s">
        <v>8</v>
      </c>
      <c r="K109" s="2">
        <v>16.5</v>
      </c>
      <c r="L109" s="2">
        <v>95</v>
      </c>
      <c r="M109" s="2">
        <v>1545</v>
      </c>
      <c r="N109" s="104">
        <v>0</v>
      </c>
    </row>
  </sheetData>
  <phoneticPr fontId="1"/>
  <pageMargins left="0.52" right="0.28999999999999998" top="0.5" bottom="0.27" header="0.31496062992125984" footer="0.31496062992125984"/>
  <pageSetup paperSize="9" scale="70" orientation="portrait" horizontalDpi="4294967293" verticalDpi="0" r:id="rId8"/>
  <headerFooter>
    <oddHeader>&amp;L&amp;F&amp;C&amp;A&amp;RP-&amp;P &amp;D</oddHeader>
  </headerFooter>
  <drawing r:id="rId9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8D49-0AF7-48F2-B153-7EE25E77E620}">
  <dimension ref="A2:P44"/>
  <sheetViews>
    <sheetView showGridLines="0" zoomScale="85" zoomScaleNormal="85" workbookViewId="0">
      <selection activeCell="E33" sqref="E33"/>
    </sheetView>
  </sheetViews>
  <sheetFormatPr defaultRowHeight="13.2"/>
  <cols>
    <col min="1" max="1" width="11.21875" customWidth="1"/>
    <col min="2" max="2" width="13.88671875" customWidth="1"/>
    <col min="3" max="3" width="13.77734375" customWidth="1"/>
    <col min="4" max="4" width="11.21875" bestFit="1" customWidth="1"/>
    <col min="5" max="5" width="10.88671875" customWidth="1"/>
    <col min="6" max="6" width="11.6640625" customWidth="1"/>
    <col min="7" max="7" width="12.33203125" bestFit="1" customWidth="1"/>
    <col min="8" max="8" width="11.21875" customWidth="1"/>
    <col min="9" max="9" width="11.21875" bestFit="1" customWidth="1"/>
    <col min="10" max="10" width="13.44140625" customWidth="1"/>
    <col min="11" max="11" width="11.109375" bestFit="1" customWidth="1"/>
    <col min="12" max="12" width="7" customWidth="1"/>
    <col min="13" max="13" width="10.88671875" customWidth="1"/>
    <col min="14" max="14" width="10.6640625" customWidth="1"/>
    <col min="15" max="15" width="13.88671875" customWidth="1"/>
    <col min="16" max="16" width="11.109375" bestFit="1" customWidth="1"/>
    <col min="17" max="17" width="12.109375" customWidth="1"/>
    <col min="18" max="18" width="11.109375" bestFit="1" customWidth="1"/>
    <col min="20" max="20" width="10" customWidth="1"/>
    <col min="21" max="21" width="12.44140625" customWidth="1"/>
    <col min="22" max="22" width="10" bestFit="1" customWidth="1"/>
    <col min="23" max="23" width="12.109375" customWidth="1"/>
  </cols>
  <sheetData>
    <row r="2" spans="1:14" ht="23.4">
      <c r="B2" s="69" t="s">
        <v>53</v>
      </c>
      <c r="C2" s="39"/>
    </row>
    <row r="3" spans="1:14" hidden="1"/>
    <row r="4" spans="1:14" hidden="1"/>
    <row r="7" spans="1:14">
      <c r="E7" s="16"/>
    </row>
    <row r="8" spans="1:14">
      <c r="A8" s="33" t="s">
        <v>26</v>
      </c>
      <c r="B8" s="100">
        <v>202204</v>
      </c>
    </row>
    <row r="9" spans="1:14">
      <c r="A9" s="24" t="s">
        <v>49</v>
      </c>
      <c r="B9" s="9" t="s">
        <v>17</v>
      </c>
    </row>
    <row r="10" spans="1:14">
      <c r="A10" s="35" t="s">
        <v>31</v>
      </c>
      <c r="B10" s="9" t="s">
        <v>17</v>
      </c>
    </row>
    <row r="12" spans="1:14">
      <c r="A12" s="10"/>
      <c r="B12" s="23" t="s">
        <v>2</v>
      </c>
      <c r="C12" s="12"/>
    </row>
    <row r="13" spans="1:14">
      <c r="A13" s="37" t="s">
        <v>36</v>
      </c>
      <c r="B13" s="43" t="s">
        <v>11</v>
      </c>
      <c r="C13" s="13" t="s">
        <v>54</v>
      </c>
      <c r="M13" s="24" t="s">
        <v>49</v>
      </c>
      <c r="N13" s="9" t="s">
        <v>17</v>
      </c>
    </row>
    <row r="14" spans="1:14">
      <c r="A14" s="10" t="s">
        <v>32</v>
      </c>
      <c r="B14" s="43">
        <v>1655</v>
      </c>
      <c r="C14" s="18">
        <v>0.70877944325481801</v>
      </c>
      <c r="M14" s="38" t="s">
        <v>36</v>
      </c>
      <c r="N14" s="9" t="s">
        <v>17</v>
      </c>
    </row>
    <row r="15" spans="1:14">
      <c r="A15" s="15" t="s">
        <v>35</v>
      </c>
      <c r="B15" s="44">
        <v>680</v>
      </c>
      <c r="C15" s="19">
        <v>0.29122055674518199</v>
      </c>
      <c r="M15" s="35" t="s">
        <v>31</v>
      </c>
      <c r="N15" s="9" t="s">
        <v>17</v>
      </c>
    </row>
    <row r="16" spans="1:14">
      <c r="A16" s="20" t="s">
        <v>8</v>
      </c>
      <c r="B16" s="45">
        <v>2335</v>
      </c>
      <c r="C16" s="21">
        <v>1</v>
      </c>
    </row>
    <row r="17" spans="13:15">
      <c r="M17" s="10"/>
      <c r="N17" s="23" t="s">
        <v>2</v>
      </c>
      <c r="O17" s="12"/>
    </row>
    <row r="18" spans="13:15">
      <c r="M18" s="34" t="s">
        <v>26</v>
      </c>
      <c r="N18" s="43" t="s">
        <v>50</v>
      </c>
      <c r="O18" s="46" t="s">
        <v>51</v>
      </c>
    </row>
    <row r="19" spans="13:15">
      <c r="M19" s="10">
        <v>202204</v>
      </c>
      <c r="N19" s="43">
        <v>2335</v>
      </c>
      <c r="O19" s="46">
        <v>2335</v>
      </c>
    </row>
    <row r="20" spans="13:15">
      <c r="M20" s="15">
        <v>202205</v>
      </c>
      <c r="N20" s="44">
        <v>3550</v>
      </c>
      <c r="O20" s="47">
        <v>5885</v>
      </c>
    </row>
    <row r="21" spans="13:15">
      <c r="M21" s="17">
        <v>202206</v>
      </c>
      <c r="N21" s="48">
        <v>3205</v>
      </c>
      <c r="O21" s="49">
        <v>9090</v>
      </c>
    </row>
    <row r="34" spans="1:16">
      <c r="M34" s="24" t="s">
        <v>49</v>
      </c>
      <c r="N34" s="9" t="s">
        <v>17</v>
      </c>
    </row>
    <row r="35" spans="1:16">
      <c r="M35" s="38" t="s">
        <v>36</v>
      </c>
      <c r="N35" s="9" t="s">
        <v>17</v>
      </c>
    </row>
    <row r="37" spans="1:16">
      <c r="A37" s="24" t="s">
        <v>49</v>
      </c>
      <c r="B37" s="9" t="s">
        <v>17</v>
      </c>
      <c r="D37" s="33" t="s">
        <v>26</v>
      </c>
      <c r="E37" s="100">
        <v>202204</v>
      </c>
      <c r="M37" s="23" t="s">
        <v>40</v>
      </c>
      <c r="N37" s="36" t="s">
        <v>31</v>
      </c>
      <c r="O37" s="11"/>
      <c r="P37" s="12"/>
    </row>
    <row r="38" spans="1:16">
      <c r="M38" s="34" t="s">
        <v>26</v>
      </c>
      <c r="N38" s="10" t="s">
        <v>33</v>
      </c>
      <c r="O38" s="22" t="s">
        <v>34</v>
      </c>
      <c r="P38" s="13" t="s">
        <v>55</v>
      </c>
    </row>
    <row r="39" spans="1:16">
      <c r="A39" s="23" t="s">
        <v>11</v>
      </c>
      <c r="B39" s="37" t="s">
        <v>36</v>
      </c>
      <c r="C39" s="11"/>
      <c r="D39" s="12"/>
      <c r="M39" s="10">
        <v>202204</v>
      </c>
      <c r="N39" s="25">
        <v>1400</v>
      </c>
      <c r="O39" s="26">
        <v>145</v>
      </c>
      <c r="P39" s="40">
        <v>790</v>
      </c>
    </row>
    <row r="40" spans="1:16">
      <c r="A40" s="36" t="s">
        <v>31</v>
      </c>
      <c r="B40" s="53" t="s">
        <v>32</v>
      </c>
      <c r="C40" s="54" t="s">
        <v>35</v>
      </c>
      <c r="D40" s="14" t="s">
        <v>8</v>
      </c>
      <c r="M40" s="15">
        <v>202205</v>
      </c>
      <c r="N40" s="28">
        <v>2100</v>
      </c>
      <c r="O40" s="29">
        <v>1270</v>
      </c>
      <c r="P40" s="41">
        <v>180</v>
      </c>
    </row>
    <row r="41" spans="1:16">
      <c r="A41" s="10" t="s">
        <v>33</v>
      </c>
      <c r="B41" s="25">
        <v>1000</v>
      </c>
      <c r="C41" s="26">
        <v>400</v>
      </c>
      <c r="D41" s="27">
        <v>1400</v>
      </c>
      <c r="M41" s="15">
        <v>202206</v>
      </c>
      <c r="N41" s="28">
        <v>1680</v>
      </c>
      <c r="O41" s="29">
        <v>920</v>
      </c>
      <c r="P41" s="41">
        <v>605</v>
      </c>
    </row>
    <row r="42" spans="1:16">
      <c r="A42" s="15" t="s">
        <v>34</v>
      </c>
      <c r="B42" s="28">
        <v>55</v>
      </c>
      <c r="C42" s="29">
        <v>90</v>
      </c>
      <c r="D42" s="30">
        <v>145</v>
      </c>
      <c r="M42" s="20" t="s">
        <v>8</v>
      </c>
      <c r="N42" s="31">
        <v>5180</v>
      </c>
      <c r="O42" s="32">
        <v>2335</v>
      </c>
      <c r="P42" s="42">
        <v>1575</v>
      </c>
    </row>
    <row r="43" spans="1:16">
      <c r="A43" s="15" t="s">
        <v>55</v>
      </c>
      <c r="B43" s="28">
        <v>600</v>
      </c>
      <c r="C43" s="29">
        <v>190</v>
      </c>
      <c r="D43" s="30">
        <v>790</v>
      </c>
    </row>
    <row r="44" spans="1:16">
      <c r="A44" s="20" t="s">
        <v>8</v>
      </c>
      <c r="B44" s="31">
        <v>1655</v>
      </c>
      <c r="C44" s="32">
        <v>680</v>
      </c>
      <c r="D44" s="55">
        <v>2335</v>
      </c>
    </row>
  </sheetData>
  <phoneticPr fontId="1"/>
  <pageMargins left="0.39370078740157483" right="0.11811023622047245" top="0.31496062992125984" bottom="0.19685039370078741" header="0.15748031496062992" footer="0.18"/>
  <pageSetup paperSize="9" scale="60" orientation="landscape" horizontalDpi="4294967293" verticalDpi="0" r:id="rId5"/>
  <headerFooter>
    <oddHeader>&amp;L&amp;F&amp;C&amp;A&amp;RP-&amp;P &amp;D</oddHeader>
  </headerFooter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0 0 2 4 5 2 5 - 0 0 d d - 4 9 4 7 - 9 2 3 5 - 7 9 3 4 7 c c 8 3 4 a 4 "   x m l n s = " h t t p : / / s c h e m a s . m i c r o s o f t . c o m / D a t a M a s h u p " > A A A A A B U D A A B Q S w M E F A A C A A g A a X 8 R V Q 1 Z O X 2 l A A A A 9 g A A A B I A H A B D b 2 5 m a W c v U G F j a 2 F n Z S 5 4 b W w g o h g A K K A U A A A A A A A A A A A A A A A A A A A A A A A A A A A A h Y + x D o I w G I R f h X S n L X X Q k J 8 y u B l J S E y M a 1 M q F K E Y W i z v 5 u A j + Q p i F H V z v L v v k r v 7 9 Q b p 2 D b B R f V W d y Z B E a Y o U E Z 2 h T Z l g g Z 3 D F c o 5 Z A L e R K l C i b Y 2 H i 0 O k G V c + e Y E O 8 9 9 g v c 9 S V h l E b k k G 1 3 s l K t C L W x T h i p 0 K d V / G 8 h D v v X G M 5 w R J e Y 0 W k T k N m E T J s v w K b s m f 6 Y s B 4 a N / S K 1 y L c 5 E B m C e T 9 g T 8 A U E s D B B Q A A g A I A G l / E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f x F V K I p H u A 4 A A A A R A A A A E w A c A E Z v c m 1 1 b G F z L 1 N l Y 3 R p b 2 4 x L m 0 g o h g A K K A U A A A A A A A A A A A A A A A A A A A A A A A A A A A A K 0 5 N L s n M z 1 M I h t C G 1 g B Q S w E C L Q A U A A I A C A B p f x F V D V k 5 f a U A A A D 2 A A A A E g A A A A A A A A A A A A A A A A A A A A A A Q 2 9 u Z m l n L 1 B h Y 2 t h Z 2 U u e G 1 s U E s B A i 0 A F A A C A A g A a X 8 R V Q / K 6 a u k A A A A 6 Q A A A B M A A A A A A A A A A A A A A A A A 8 Q A A A F t D b 2 5 0 Z W 5 0 X 1 R 5 c G V z X S 5 4 b W x Q S w E C L Q A U A A I A C A B p f x F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o M V p M r 5 G t C j i M P 9 e a F v 4 A A A A A A A g A A A A A A E G Y A A A A B A A A g A A A A G Y s O N Y X X G i l v p E h / j w D 8 t s l k 0 T / j d m h Z u f 0 3 R m n Y t I I A A A A A D o A A A A A C A A A g A A A A p 8 U B l 6 a V e F 4 W w I o 5 F v Y 6 R o t I t 8 4 Q D b o Y v 9 c G x v F A z c d Q A A A A 2 d D Y W 3 / K l i q k L 7 I p 1 z m p n R m Q 8 6 b M X l 0 v 8 C y / I 3 F X L s T o H 2 9 i T X K S t X Q T C f Y p H Z n C L h B f Q F j V i H k 0 t 8 U Z o v 8 3 A r I a R m G K y d 3 E 0 s Y n M E b x M Q x A A A A A 3 O t b / 6 S B D i I 6 R U Q E I b B U n r e G w t K F z p M w M 9 R b i M p Y d 4 B T l t 6 8 z k v 2 C G J 8 8 M i s I K E o x z r n B + k H N b H M j 1 F e i A c C j Q = = < / D a t a M a s h u p > 
</file>

<file path=customXml/itemProps1.xml><?xml version="1.0" encoding="utf-8"?>
<ds:datastoreItem xmlns:ds="http://schemas.openxmlformats.org/officeDocument/2006/customXml" ds:itemID="{2BCC44EF-50C8-4488-996F-E7DDAEA708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ＴＯＰ</vt:lpstr>
      <vt:lpstr>1＿データ集計</vt:lpstr>
      <vt:lpstr>2＿コンパクト形式⇒表形式</vt:lpstr>
      <vt:lpstr>3＿㉑㉔㉖</vt:lpstr>
      <vt:lpstr>4＿㉕グループ化</vt:lpstr>
      <vt:lpstr>5＿㉙ダッシュボード</vt:lpstr>
      <vt:lpstr>'5＿㉙ダッシュボード'!Print_Area</vt:lpstr>
      <vt:lpstr>ＴＯＰ!Print_Area</vt:lpstr>
      <vt:lpstr>累計列データ</vt:lpstr>
    </vt:vector>
  </TitlesOfParts>
  <Company>🄬MEGUSEED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実践ピボットテーブル入門</dc:title>
  <dc:subject>テンプレート</dc:subject>
  <dc:creator>志賀　朗</dc:creator>
  <cp:keywords>2022/08/23</cp:keywords>
  <dc:description>個人の学習に使用する目的のテンプレートです。
営業用に使用、販売することは許可いたしません。</dc:description>
  <cp:lastModifiedBy>志賀 朗</cp:lastModifiedBy>
  <cp:lastPrinted>2022-08-19T13:20:02Z</cp:lastPrinted>
  <dcterms:created xsi:type="dcterms:W3CDTF">2020-04-12T02:34:11Z</dcterms:created>
  <dcterms:modified xsi:type="dcterms:W3CDTF">2022-08-23T08:27:59Z</dcterms:modified>
  <cp:category>🄬MEGUSEED</cp:category>
</cp:coreProperties>
</file>